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Leon\Downloads\"/>
    </mc:Choice>
  </mc:AlternateContent>
  <bookViews>
    <workbookView xWindow="-120" yWindow="-120" windowWidth="20730" windowHeight="11160" activeTab="1"/>
  </bookViews>
  <sheets>
    <sheet name="No. Suscritores Energia" sheetId="2" r:id="rId1"/>
    <sheet name="% por Estrato" sheetId="3" r:id="rId2"/>
  </sheets>
  <definedNames>
    <definedName name="_xlnm._FilterDatabase" localSheetId="0" hidden="1">'No. Suscritores Energia'!$B$3:$K$64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5" i="2"/>
  <c r="K14" i="2"/>
  <c r="K12" i="2"/>
  <c r="K13" i="2"/>
  <c r="K16" i="2"/>
  <c r="K20" i="2"/>
  <c r="K11" i="2"/>
  <c r="K21" i="2"/>
  <c r="K17" i="2"/>
  <c r="K19" i="2"/>
  <c r="K18" i="2"/>
  <c r="K23" i="2"/>
  <c r="K29" i="2"/>
  <c r="K25" i="2"/>
  <c r="K22" i="2"/>
  <c r="K28" i="2"/>
  <c r="K24" i="2"/>
  <c r="K26" i="2"/>
  <c r="K27" i="2"/>
  <c r="K35" i="2"/>
  <c r="K31" i="2"/>
  <c r="K37" i="2"/>
  <c r="K51" i="2"/>
  <c r="K30" i="2"/>
  <c r="K33" i="2"/>
  <c r="K34" i="2"/>
  <c r="K44" i="2"/>
  <c r="K32" i="2"/>
  <c r="K50" i="2"/>
  <c r="K38" i="2"/>
  <c r="K39" i="2"/>
  <c r="K53" i="2"/>
  <c r="K40" i="2"/>
  <c r="K52" i="2"/>
  <c r="K59" i="2"/>
  <c r="K45" i="2"/>
  <c r="K41" i="2"/>
  <c r="K57" i="2"/>
  <c r="K36" i="2"/>
  <c r="K43" i="2"/>
  <c r="K48" i="2"/>
  <c r="K47" i="2"/>
  <c r="K60" i="2"/>
  <c r="K49" i="2"/>
  <c r="K42" i="2"/>
  <c r="K54" i="2"/>
  <c r="K46" i="2"/>
  <c r="K62" i="2"/>
  <c r="K56" i="2"/>
  <c r="K55" i="2"/>
  <c r="K61" i="2"/>
  <c r="K58" i="2"/>
  <c r="K63" i="2"/>
  <c r="K64" i="2"/>
  <c r="K4" i="2"/>
</calcChain>
</file>

<file path=xl/sharedStrings.xml><?xml version="1.0" encoding="utf-8"?>
<sst xmlns="http://schemas.openxmlformats.org/spreadsheetml/2006/main" count="399" uniqueCount="163">
  <si>
    <t>Departamento</t>
  </si>
  <si>
    <t>Municipio</t>
  </si>
  <si>
    <t>Estrato 1</t>
  </si>
  <si>
    <t>Estrato 2</t>
  </si>
  <si>
    <t>Estrato 3</t>
  </si>
  <si>
    <t>Estrato 4</t>
  </si>
  <si>
    <t>Estrato 5</t>
  </si>
  <si>
    <t>Estrato 6</t>
  </si>
  <si>
    <t>ANTIOQUIA</t>
  </si>
  <si>
    <t>BELLO</t>
  </si>
  <si>
    <t>MEDELLIN</t>
  </si>
  <si>
    <t>ATLANTICO</t>
  </si>
  <si>
    <t>BARRANQUILLA</t>
  </si>
  <si>
    <t>MALAMBO</t>
  </si>
  <si>
    <t>BOGOTA, D.C.</t>
  </si>
  <si>
    <t>BOLIVAR</t>
  </si>
  <si>
    <t>CARTAGENA DE INDIAS</t>
  </si>
  <si>
    <t>CALDAS</t>
  </si>
  <si>
    <t>MANIZALES</t>
  </si>
  <si>
    <t>CUNDINAMARCA</t>
  </si>
  <si>
    <t>SOACHA</t>
  </si>
  <si>
    <t>RISARALDA</t>
  </si>
  <si>
    <t>PEREIRA</t>
  </si>
  <si>
    <t>SANTANDER</t>
  </si>
  <si>
    <t>FLORIDABLANCA</t>
  </si>
  <si>
    <t>TOLIMA</t>
  </si>
  <si>
    <t>VALLE DEL CAUCA</t>
  </si>
  <si>
    <t>BUENAVENTURA</t>
  </si>
  <si>
    <t>CALI</t>
  </si>
  <si>
    <t>CARTAGO</t>
  </si>
  <si>
    <t>GUADALAJARA DE BUGA</t>
  </si>
  <si>
    <t>PALMIRA</t>
  </si>
  <si>
    <t>YUMBO</t>
  </si>
  <si>
    <t>SABANALARGA</t>
  </si>
  <si>
    <t>SOLEDAD</t>
  </si>
  <si>
    <t>BOYACA</t>
  </si>
  <si>
    <t>SOGAMOSO</t>
  </si>
  <si>
    <t>CESAR</t>
  </si>
  <si>
    <t>VALLEDUPAR</t>
  </si>
  <si>
    <t>CORDOBA</t>
  </si>
  <si>
    <t>LA GUAJIRA</t>
  </si>
  <si>
    <t>RIOHACHA</t>
  </si>
  <si>
    <t>MAGDALENA</t>
  </si>
  <si>
    <t>SANTA MARTA</t>
  </si>
  <si>
    <t>APARTADO</t>
  </si>
  <si>
    <t>TURBACO</t>
  </si>
  <si>
    <t>CASANARE</t>
  </si>
  <si>
    <t>YOPAL</t>
  </si>
  <si>
    <t>AGUACHICA</t>
  </si>
  <si>
    <t>CHOCO</t>
  </si>
  <si>
    <t>QUIBDO</t>
  </si>
  <si>
    <t>CERETE</t>
  </si>
  <si>
    <t>LORICA</t>
  </si>
  <si>
    <t>MONTERIA</t>
  </si>
  <si>
    <t>CHIA</t>
  </si>
  <si>
    <t>HUILA</t>
  </si>
  <si>
    <t>NEIVA</t>
  </si>
  <si>
    <t>META</t>
  </si>
  <si>
    <t>VILLAVICENCIO</t>
  </si>
  <si>
    <t>NORTE DE SANTANDER</t>
  </si>
  <si>
    <t>CUCUTA</t>
  </si>
  <si>
    <t>QUINDIO</t>
  </si>
  <si>
    <t>ARMENIA</t>
  </si>
  <si>
    <t>SUCRE</t>
  </si>
  <si>
    <t>SINCELEJO</t>
  </si>
  <si>
    <t>IBAGUE</t>
  </si>
  <si>
    <t>TULUA</t>
  </si>
  <si>
    <t>ENVIGADO</t>
  </si>
  <si>
    <t>ITAGUI</t>
  </si>
  <si>
    <t>RIONEGRO</t>
  </si>
  <si>
    <t>CAQUETA</t>
  </si>
  <si>
    <t>FLORENCIA</t>
  </si>
  <si>
    <t>FACATATIVA</t>
  </si>
  <si>
    <t>FUNZA</t>
  </si>
  <si>
    <t>GIRARDOT</t>
  </si>
  <si>
    <t>MADRID</t>
  </si>
  <si>
    <t>MOSQUERA</t>
  </si>
  <si>
    <t>DOSQUEBRADAS</t>
  </si>
  <si>
    <t>BARRANCABERMEJA</t>
  </si>
  <si>
    <t>BUCARAMANGA</t>
  </si>
  <si>
    <t>GIRON</t>
  </si>
  <si>
    <t>PIEDECUESTA</t>
  </si>
  <si>
    <t>JAMUNDI</t>
  </si>
  <si>
    <t>OCANA</t>
  </si>
  <si>
    <t>VILLA DEL ROSARIO</t>
  </si>
  <si>
    <t>FUSAGASUGA</t>
  </si>
  <si>
    <t>ZIPAQUIRA</t>
  </si>
  <si>
    <t>DUITAMA</t>
  </si>
  <si>
    <t>TUNJA</t>
  </si>
  <si>
    <t>PITALITO</t>
  </si>
  <si>
    <t>TURBO</t>
  </si>
  <si>
    <t>05045</t>
  </si>
  <si>
    <t>05088</t>
  </si>
  <si>
    <t>05266</t>
  </si>
  <si>
    <t>05360</t>
  </si>
  <si>
    <t>05001</t>
  </si>
  <si>
    <t>05615</t>
  </si>
  <si>
    <t>05837</t>
  </si>
  <si>
    <t>08001</t>
  </si>
  <si>
    <t>08433</t>
  </si>
  <si>
    <t>08758</t>
  </si>
  <si>
    <t>13001</t>
  </si>
  <si>
    <t>13836</t>
  </si>
  <si>
    <t>15238</t>
  </si>
  <si>
    <t>15759</t>
  </si>
  <si>
    <t>15001</t>
  </si>
  <si>
    <t>17001</t>
  </si>
  <si>
    <t>18001</t>
  </si>
  <si>
    <t>85001</t>
  </si>
  <si>
    <t>20011</t>
  </si>
  <si>
    <t>20001</t>
  </si>
  <si>
    <t>27001</t>
  </si>
  <si>
    <t>23162</t>
  </si>
  <si>
    <t>23417</t>
  </si>
  <si>
    <t>23001</t>
  </si>
  <si>
    <t>25175</t>
  </si>
  <si>
    <t>25269</t>
  </si>
  <si>
    <t>25286</t>
  </si>
  <si>
    <t>25290</t>
  </si>
  <si>
    <t>25307</t>
  </si>
  <si>
    <t>25430</t>
  </si>
  <si>
    <t>25473</t>
  </si>
  <si>
    <t>25754</t>
  </si>
  <si>
    <t>25899</t>
  </si>
  <si>
    <t>41001</t>
  </si>
  <si>
    <t>41551</t>
  </si>
  <si>
    <t>44001</t>
  </si>
  <si>
    <t>47001</t>
  </si>
  <si>
    <t>50001</t>
  </si>
  <si>
    <t>54001</t>
  </si>
  <si>
    <t>54498</t>
  </si>
  <si>
    <t>54874</t>
  </si>
  <si>
    <t>63001</t>
  </si>
  <si>
    <t>66170</t>
  </si>
  <si>
    <t>66001</t>
  </si>
  <si>
    <t>68081</t>
  </si>
  <si>
    <t>68001</t>
  </si>
  <si>
    <t>68276</t>
  </si>
  <si>
    <t>68307</t>
  </si>
  <si>
    <t>68547</t>
  </si>
  <si>
    <t>70001</t>
  </si>
  <si>
    <t>73001</t>
  </si>
  <si>
    <t>76109</t>
  </si>
  <si>
    <t>76001</t>
  </si>
  <si>
    <t>76147</t>
  </si>
  <si>
    <t>76111</t>
  </si>
  <si>
    <t>76364</t>
  </si>
  <si>
    <t>76520</t>
  </si>
  <si>
    <t>76834</t>
  </si>
  <si>
    <t>76892</t>
  </si>
  <si>
    <t>11001</t>
  </si>
  <si>
    <t>08638</t>
  </si>
  <si>
    <t>Fuente: Superintendeica de Servicios Públicos Domiciliarios</t>
  </si>
  <si>
    <t xml:space="preserve"> Total Residencial</t>
  </si>
  <si>
    <t>Codane</t>
  </si>
  <si>
    <t>Sistema Unico de Información de Servicios Públicos Domiciliarios</t>
  </si>
  <si>
    <t>https://sui.superservicios.gov.co/Reportes-del-Sector/Energia</t>
  </si>
  <si>
    <t>Número de suscriptores del servicio de energía eléctrica</t>
  </si>
  <si>
    <t>Estructura por estrato a diciembre de 2021 sector residencial urbano</t>
  </si>
  <si>
    <t>BAJO  (1/2)</t>
  </si>
  <si>
    <t>MEDIO (3)</t>
  </si>
  <si>
    <t>ALTO (4/5/6)</t>
  </si>
  <si>
    <t>Cálculos ACEI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</si>
</sst>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0"/>
      <name val="Arial"/>
    </font>
    <font>
      <sz val="12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0" fillId="0" borderId="0" xfId="0" quotePrefix="1" applyBorder="1" applyAlignment="1">
      <alignment vertical="center"/>
    </xf>
    <xf numFmtId="164" fontId="0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0" fillId="0" borderId="0" xfId="2" applyNumberFormat="1" applyFont="1" applyBorder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0" fillId="0" borderId="4" xfId="2" applyNumberFormat="1" applyFont="1" applyBorder="1" applyAlignment="1">
      <alignment horizontal="right" vertical="center"/>
    </xf>
    <xf numFmtId="165" fontId="0" fillId="0" borderId="5" xfId="2" applyNumberFormat="1" applyFont="1" applyBorder="1" applyAlignment="1">
      <alignment horizontal="right" vertical="center"/>
    </xf>
    <xf numFmtId="165" fontId="0" fillId="0" borderId="6" xfId="2" applyNumberFormat="1" applyFont="1" applyBorder="1" applyAlignment="1">
      <alignment horizontal="right" vertical="center"/>
    </xf>
    <xf numFmtId="165" fontId="0" fillId="0" borderId="7" xfId="2" applyNumberFormat="1" applyFont="1" applyBorder="1" applyAlignment="1">
      <alignment horizontal="right" vertical="center"/>
    </xf>
    <xf numFmtId="165" fontId="0" fillId="0" borderId="8" xfId="2" applyNumberFormat="1" applyFont="1" applyBorder="1" applyAlignment="1">
      <alignment horizontal="right" vertical="center"/>
    </xf>
    <xf numFmtId="165" fontId="4" fillId="0" borderId="4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165" fontId="4" fillId="0" borderId="7" xfId="1" applyNumberFormat="1" applyFont="1" applyBorder="1" applyAlignment="1">
      <alignment horizontal="right" vertical="center"/>
    </xf>
    <xf numFmtId="165" fontId="4" fillId="0" borderId="8" xfId="1" applyNumberFormat="1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B3:K64" totalsRowShown="0" headerRowDxfId="14" dataDxfId="25" dataCellStyle="Millares">
  <sortState ref="B4:K64">
    <sortCondition descending="1" ref="K4:K64"/>
  </sortState>
  <tableColumns count="10">
    <tableColumn id="1" name="Codane" dataDxfId="24"/>
    <tableColumn id="2" name="Departamento" dataDxfId="23"/>
    <tableColumn id="3" name="Municipio" dataDxfId="22"/>
    <tableColumn id="4" name="Estrato 1" dataDxfId="21" dataCellStyle="Millares"/>
    <tableColumn id="5" name="Estrato 2" dataDxfId="20" dataCellStyle="Millares"/>
    <tableColumn id="6" name="Estrato 3" dataDxfId="19" dataCellStyle="Millares"/>
    <tableColumn id="7" name="Estrato 4" dataDxfId="18" dataCellStyle="Millares"/>
    <tableColumn id="8" name="Estrato 5" dataDxfId="17" dataCellStyle="Millares"/>
    <tableColumn id="9" name="Estrato 6" dataDxfId="16" dataCellStyle="Millares"/>
    <tableColumn id="10" name=" Total Residencial" dataDxfId="15" dataCellStyle="Millares">
      <calculatedColumnFormula>+SUM(Tabla1[[#This Row],[Estrato 1]:[Estrato 6]])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B4:M65" totalsRowShown="0" headerRowDxfId="13" dataDxfId="12" dataCellStyle="Millares">
  <tableColumns count="12">
    <tableColumn id="1" name="Codane" dataDxfId="11"/>
    <tableColumn id="2" name="Departamento" dataDxfId="10"/>
    <tableColumn id="3" name="Municipio" dataDxfId="9"/>
    <tableColumn id="4" name="Estrato 1" dataDxfId="8" dataCellStyle="Porcentaje"/>
    <tableColumn id="5" name="Estrato 2" dataDxfId="7" dataCellStyle="Porcentaje"/>
    <tableColumn id="6" name="Estrato 3" dataDxfId="6" dataCellStyle="Porcentaje"/>
    <tableColumn id="7" name="Estrato 4" dataDxfId="5" dataCellStyle="Porcentaje"/>
    <tableColumn id="8" name="Estrato 5" dataDxfId="4" dataCellStyle="Porcentaje"/>
    <tableColumn id="9" name="Estrato 6" dataDxfId="3" dataCellStyle="Porcentaje"/>
    <tableColumn id="10" name="BAJO  (1/2)" dataDxfId="2" dataCellStyle="Millares"/>
    <tableColumn id="11" name="MEDIO (3)" dataDxfId="1" dataCellStyle="Millares"/>
    <tableColumn id="12" name="ALTO (4/5/6)" dataDxfId="0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pane xSplit="4" ySplit="3" topLeftCell="E55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5" customHeight="1" x14ac:dyDescent="0.2"/>
  <cols>
    <col min="1" max="1" width="3.7109375" style="1" customWidth="1"/>
    <col min="2" max="2" width="10.140625" style="1" customWidth="1"/>
    <col min="3" max="3" width="22.5703125" style="1" bestFit="1" customWidth="1"/>
    <col min="4" max="4" width="23.85546875" style="1" bestFit="1" customWidth="1"/>
    <col min="5" max="9" width="11.42578125" style="2" bestFit="1" customWidth="1"/>
    <col min="10" max="10" width="10.85546875" style="2" customWidth="1"/>
    <col min="11" max="11" width="19.42578125" style="2" customWidth="1"/>
    <col min="12" max="16384" width="11.42578125" style="1"/>
  </cols>
  <sheetData>
    <row r="1" spans="1:11" ht="15" customHeight="1" x14ac:dyDescent="0.2">
      <c r="B1" s="6" t="s">
        <v>157</v>
      </c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2">
      <c r="B2" s="6" t="s">
        <v>158</v>
      </c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x14ac:dyDescent="0.2">
      <c r="B3" s="7" t="s">
        <v>154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153</v>
      </c>
    </row>
    <row r="4" spans="1:11" ht="15" customHeight="1" x14ac:dyDescent="0.2">
      <c r="A4" s="3"/>
      <c r="B4" s="4" t="s">
        <v>150</v>
      </c>
      <c r="C4" s="1" t="s">
        <v>14</v>
      </c>
      <c r="D4" s="1" t="s">
        <v>14</v>
      </c>
      <c r="E4" s="5">
        <v>169596</v>
      </c>
      <c r="F4" s="5">
        <v>755424</v>
      </c>
      <c r="G4" s="5">
        <v>785837</v>
      </c>
      <c r="H4" s="5">
        <v>314983</v>
      </c>
      <c r="I4" s="5">
        <v>103288</v>
      </c>
      <c r="J4" s="5">
        <v>82183</v>
      </c>
      <c r="K4" s="5">
        <f>+SUM(Tabla1[[#This Row],[Estrato 1]:[Estrato 6]])</f>
        <v>2211311</v>
      </c>
    </row>
    <row r="5" spans="1:11" ht="15" customHeight="1" x14ac:dyDescent="0.2">
      <c r="A5" s="3"/>
      <c r="B5" s="1" t="s">
        <v>95</v>
      </c>
      <c r="C5" s="1" t="s">
        <v>8</v>
      </c>
      <c r="D5" s="1" t="s">
        <v>10</v>
      </c>
      <c r="E5" s="5">
        <v>123982</v>
      </c>
      <c r="F5" s="5">
        <v>294289</v>
      </c>
      <c r="G5" s="5">
        <v>256850</v>
      </c>
      <c r="H5" s="5">
        <v>102366</v>
      </c>
      <c r="I5" s="5">
        <v>74346</v>
      </c>
      <c r="J5" s="5">
        <v>39249</v>
      </c>
      <c r="K5" s="5">
        <f>+SUM(Tabla1[[#This Row],[Estrato 1]:[Estrato 6]])</f>
        <v>891082</v>
      </c>
    </row>
    <row r="6" spans="1:11" ht="15" customHeight="1" x14ac:dyDescent="0.2">
      <c r="A6" s="3"/>
      <c r="B6" s="1" t="s">
        <v>143</v>
      </c>
      <c r="C6" s="1" t="s">
        <v>26</v>
      </c>
      <c r="D6" s="1" t="s">
        <v>28</v>
      </c>
      <c r="E6" s="5">
        <v>110939</v>
      </c>
      <c r="F6" s="5">
        <v>160451</v>
      </c>
      <c r="G6" s="5">
        <v>198655</v>
      </c>
      <c r="H6" s="5">
        <v>89611</v>
      </c>
      <c r="I6" s="5">
        <v>56859</v>
      </c>
      <c r="J6" s="5">
        <v>21816</v>
      </c>
      <c r="K6" s="5">
        <f>+SUM(Tabla1[[#This Row],[Estrato 1]:[Estrato 6]])</f>
        <v>638331</v>
      </c>
    </row>
    <row r="7" spans="1:11" ht="15" customHeight="1" x14ac:dyDescent="0.2">
      <c r="A7" s="3"/>
      <c r="B7" s="1" t="s">
        <v>98</v>
      </c>
      <c r="C7" s="1" t="s">
        <v>11</v>
      </c>
      <c r="D7" s="1" t="s">
        <v>12</v>
      </c>
      <c r="E7" s="5">
        <v>120347</v>
      </c>
      <c r="F7" s="5">
        <v>70925</v>
      </c>
      <c r="G7" s="5">
        <v>81647</v>
      </c>
      <c r="H7" s="5">
        <v>48128</v>
      </c>
      <c r="I7" s="5">
        <v>19121</v>
      </c>
      <c r="J7" s="5">
        <v>16527</v>
      </c>
      <c r="K7" s="5">
        <f>+SUM(Tabla1[[#This Row],[Estrato 1]:[Estrato 6]])</f>
        <v>356695</v>
      </c>
    </row>
    <row r="8" spans="1:11" ht="15" customHeight="1" x14ac:dyDescent="0.2">
      <c r="A8" s="3"/>
      <c r="B8" s="1" t="s">
        <v>101</v>
      </c>
      <c r="C8" s="1" t="s">
        <v>15</v>
      </c>
      <c r="D8" s="1" t="s">
        <v>16</v>
      </c>
      <c r="E8" s="5">
        <v>103693</v>
      </c>
      <c r="F8" s="5">
        <v>80051</v>
      </c>
      <c r="G8" s="5">
        <v>53077</v>
      </c>
      <c r="H8" s="5">
        <v>19185</v>
      </c>
      <c r="I8" s="5">
        <v>11122</v>
      </c>
      <c r="J8" s="5">
        <v>12333</v>
      </c>
      <c r="K8" s="5">
        <f>+SUM(Tabla1[[#This Row],[Estrato 1]:[Estrato 6]])</f>
        <v>279461</v>
      </c>
    </row>
    <row r="9" spans="1:11" ht="15" customHeight="1" x14ac:dyDescent="0.2">
      <c r="A9" s="3"/>
      <c r="B9" s="1" t="s">
        <v>122</v>
      </c>
      <c r="C9" s="1" t="s">
        <v>19</v>
      </c>
      <c r="D9" s="1" t="s">
        <v>20</v>
      </c>
      <c r="E9" s="5">
        <v>41315</v>
      </c>
      <c r="F9" s="5">
        <v>62673</v>
      </c>
      <c r="G9" s="5">
        <v>123131</v>
      </c>
      <c r="H9" s="5"/>
      <c r="I9" s="5"/>
      <c r="J9" s="5"/>
      <c r="K9" s="5">
        <f>+SUM(Tabla1[[#This Row],[Estrato 1]:[Estrato 6]])</f>
        <v>227119</v>
      </c>
    </row>
    <row r="10" spans="1:11" ht="15" customHeight="1" x14ac:dyDescent="0.2">
      <c r="A10" s="3"/>
      <c r="B10" s="1" t="s">
        <v>129</v>
      </c>
      <c r="C10" s="1" t="s">
        <v>59</v>
      </c>
      <c r="D10" s="1" t="s">
        <v>60</v>
      </c>
      <c r="E10" s="5">
        <v>77426</v>
      </c>
      <c r="F10" s="5">
        <v>84222</v>
      </c>
      <c r="G10" s="5">
        <v>38691</v>
      </c>
      <c r="H10" s="5">
        <v>18207</v>
      </c>
      <c r="I10" s="5">
        <v>3195</v>
      </c>
      <c r="J10" s="5">
        <v>235</v>
      </c>
      <c r="K10" s="5">
        <f>+SUM(Tabla1[[#This Row],[Estrato 1]:[Estrato 6]])</f>
        <v>221976</v>
      </c>
    </row>
    <row r="11" spans="1:11" ht="15" customHeight="1" x14ac:dyDescent="0.2">
      <c r="A11" s="3"/>
      <c r="B11" s="1" t="s">
        <v>141</v>
      </c>
      <c r="C11" s="1" t="s">
        <v>25</v>
      </c>
      <c r="D11" s="1" t="s">
        <v>65</v>
      </c>
      <c r="E11" s="5">
        <v>31016</v>
      </c>
      <c r="F11" s="5">
        <v>82438</v>
      </c>
      <c r="G11" s="5">
        <v>48463</v>
      </c>
      <c r="H11" s="5">
        <v>21221</v>
      </c>
      <c r="I11" s="5">
        <v>3381</v>
      </c>
      <c r="J11" s="5">
        <v>677</v>
      </c>
      <c r="K11" s="5">
        <f>+SUM(Tabla1[[#This Row],[Estrato 1]:[Estrato 6]])</f>
        <v>187196</v>
      </c>
    </row>
    <row r="12" spans="1:11" ht="15" customHeight="1" x14ac:dyDescent="0.2">
      <c r="A12" s="3"/>
      <c r="B12" s="1" t="s">
        <v>92</v>
      </c>
      <c r="C12" s="1" t="s">
        <v>8</v>
      </c>
      <c r="D12" s="1" t="s">
        <v>9</v>
      </c>
      <c r="E12" s="5">
        <v>38497</v>
      </c>
      <c r="F12" s="5">
        <v>55094</v>
      </c>
      <c r="G12" s="5">
        <v>64907</v>
      </c>
      <c r="H12" s="5">
        <v>16070</v>
      </c>
      <c r="I12" s="5">
        <v>11</v>
      </c>
      <c r="J12" s="5">
        <v>3</v>
      </c>
      <c r="K12" s="5">
        <f>+SUM(Tabla1[[#This Row],[Estrato 1]:[Estrato 6]])</f>
        <v>174582</v>
      </c>
    </row>
    <row r="13" spans="1:11" ht="15" customHeight="1" x14ac:dyDescent="0.2">
      <c r="A13" s="3"/>
      <c r="B13" s="1" t="s">
        <v>128</v>
      </c>
      <c r="C13" s="1" t="s">
        <v>57</v>
      </c>
      <c r="D13" s="1" t="s">
        <v>58</v>
      </c>
      <c r="E13" s="5">
        <v>40964</v>
      </c>
      <c r="F13" s="5">
        <v>44174</v>
      </c>
      <c r="G13" s="5">
        <v>67337</v>
      </c>
      <c r="H13" s="5">
        <v>9958</v>
      </c>
      <c r="I13" s="5">
        <v>3745</v>
      </c>
      <c r="J13" s="5">
        <v>1284</v>
      </c>
      <c r="K13" s="5">
        <f>+SUM(Tabla1[[#This Row],[Estrato 1]:[Estrato 6]])</f>
        <v>167462</v>
      </c>
    </row>
    <row r="14" spans="1:11" ht="15" customHeight="1" x14ac:dyDescent="0.2">
      <c r="A14" s="3"/>
      <c r="B14" s="1" t="s">
        <v>136</v>
      </c>
      <c r="C14" s="1" t="s">
        <v>23</v>
      </c>
      <c r="D14" s="1" t="s">
        <v>79</v>
      </c>
      <c r="E14" s="5">
        <v>24369</v>
      </c>
      <c r="F14" s="5">
        <v>27197</v>
      </c>
      <c r="G14" s="5">
        <v>42551</v>
      </c>
      <c r="H14" s="5">
        <v>59834</v>
      </c>
      <c r="I14" s="5">
        <v>5236</v>
      </c>
      <c r="J14" s="5">
        <v>7797</v>
      </c>
      <c r="K14" s="5">
        <f>+SUM(Tabla1[[#This Row],[Estrato 1]:[Estrato 6]])</f>
        <v>166984</v>
      </c>
    </row>
    <row r="15" spans="1:11" ht="15" customHeight="1" x14ac:dyDescent="0.2">
      <c r="A15" s="3"/>
      <c r="B15" s="1" t="s">
        <v>100</v>
      </c>
      <c r="C15" s="1" t="s">
        <v>11</v>
      </c>
      <c r="D15" s="1" t="s">
        <v>34</v>
      </c>
      <c r="E15" s="5">
        <v>71049</v>
      </c>
      <c r="F15" s="5">
        <v>74910</v>
      </c>
      <c r="G15" s="5">
        <v>5121</v>
      </c>
      <c r="H15" s="5">
        <v>11</v>
      </c>
      <c r="I15" s="5">
        <v>0</v>
      </c>
      <c r="J15" s="5"/>
      <c r="K15" s="5">
        <f>+SUM(Tabla1[[#This Row],[Estrato 1]:[Estrato 6]])</f>
        <v>151091</v>
      </c>
    </row>
    <row r="16" spans="1:11" ht="15" customHeight="1" x14ac:dyDescent="0.2">
      <c r="A16" s="3"/>
      <c r="B16" s="1" t="s">
        <v>127</v>
      </c>
      <c r="C16" s="1" t="s">
        <v>42</v>
      </c>
      <c r="D16" s="1" t="s">
        <v>43</v>
      </c>
      <c r="E16" s="5">
        <v>40344</v>
      </c>
      <c r="F16" s="5">
        <v>30416</v>
      </c>
      <c r="G16" s="5">
        <v>44432</v>
      </c>
      <c r="H16" s="5">
        <v>12474</v>
      </c>
      <c r="I16" s="5">
        <v>5104</v>
      </c>
      <c r="J16" s="5">
        <v>11426</v>
      </c>
      <c r="K16" s="5">
        <f>+SUM(Tabla1[[#This Row],[Estrato 1]:[Estrato 6]])</f>
        <v>144196</v>
      </c>
    </row>
    <row r="17" spans="1:11" ht="15" customHeight="1" x14ac:dyDescent="0.2">
      <c r="A17" s="3"/>
      <c r="B17" s="1" t="s">
        <v>134</v>
      </c>
      <c r="C17" s="1" t="s">
        <v>21</v>
      </c>
      <c r="D17" s="1" t="s">
        <v>22</v>
      </c>
      <c r="E17" s="5">
        <v>21186</v>
      </c>
      <c r="F17" s="5">
        <v>42566</v>
      </c>
      <c r="G17" s="5">
        <v>28560</v>
      </c>
      <c r="H17" s="5">
        <v>26283</v>
      </c>
      <c r="I17" s="5">
        <v>15367</v>
      </c>
      <c r="J17" s="5">
        <v>9774</v>
      </c>
      <c r="K17" s="5">
        <f>+SUM(Tabla1[[#This Row],[Estrato 1]:[Estrato 6]])</f>
        <v>143736</v>
      </c>
    </row>
    <row r="18" spans="1:11" ht="15" customHeight="1" x14ac:dyDescent="0.2">
      <c r="A18" s="3"/>
      <c r="B18" s="1" t="s">
        <v>124</v>
      </c>
      <c r="C18" s="1" t="s">
        <v>55</v>
      </c>
      <c r="D18" s="1" t="s">
        <v>56</v>
      </c>
      <c r="E18" s="5">
        <v>32574</v>
      </c>
      <c r="F18" s="5">
        <v>64602</v>
      </c>
      <c r="G18" s="5">
        <v>15894</v>
      </c>
      <c r="H18" s="5">
        <v>8955</v>
      </c>
      <c r="I18" s="5">
        <v>2191</v>
      </c>
      <c r="J18" s="5">
        <v>113</v>
      </c>
      <c r="K18" s="5">
        <f>+SUM(Tabla1[[#This Row],[Estrato 1]:[Estrato 6]])</f>
        <v>124329</v>
      </c>
    </row>
    <row r="19" spans="1:11" ht="15" customHeight="1" x14ac:dyDescent="0.2">
      <c r="A19" s="3"/>
      <c r="B19" s="1" t="s">
        <v>106</v>
      </c>
      <c r="C19" s="1" t="s">
        <v>17</v>
      </c>
      <c r="D19" s="1" t="s">
        <v>18</v>
      </c>
      <c r="E19" s="5">
        <v>12060</v>
      </c>
      <c r="F19" s="5">
        <v>25081</v>
      </c>
      <c r="G19" s="5">
        <v>47869</v>
      </c>
      <c r="H19" s="5">
        <v>18882</v>
      </c>
      <c r="I19" s="5">
        <v>6548</v>
      </c>
      <c r="J19" s="5">
        <v>11561</v>
      </c>
      <c r="K19" s="5">
        <f>+SUM(Tabla1[[#This Row],[Estrato 1]:[Estrato 6]])</f>
        <v>122001</v>
      </c>
    </row>
    <row r="20" spans="1:11" ht="15" customHeight="1" x14ac:dyDescent="0.2">
      <c r="A20" s="3"/>
      <c r="B20" s="1" t="s">
        <v>110</v>
      </c>
      <c r="C20" s="1" t="s">
        <v>37</v>
      </c>
      <c r="D20" s="1" t="s">
        <v>38</v>
      </c>
      <c r="E20" s="5">
        <v>40034</v>
      </c>
      <c r="F20" s="5">
        <v>45515</v>
      </c>
      <c r="G20" s="5">
        <v>23571</v>
      </c>
      <c r="H20" s="5">
        <v>5933</v>
      </c>
      <c r="I20" s="5">
        <v>3419</v>
      </c>
      <c r="J20" s="5">
        <v>949</v>
      </c>
      <c r="K20" s="5">
        <f>+SUM(Tabla1[[#This Row],[Estrato 1]:[Estrato 6]])</f>
        <v>119421</v>
      </c>
    </row>
    <row r="21" spans="1:11" ht="15" customHeight="1" x14ac:dyDescent="0.2">
      <c r="A21" s="3"/>
      <c r="B21" s="1" t="s">
        <v>114</v>
      </c>
      <c r="C21" s="1" t="s">
        <v>39</v>
      </c>
      <c r="D21" s="1" t="s">
        <v>53</v>
      </c>
      <c r="E21" s="5">
        <v>63528</v>
      </c>
      <c r="F21" s="5">
        <v>26661</v>
      </c>
      <c r="G21" s="5">
        <v>13257</v>
      </c>
      <c r="H21" s="5">
        <v>4909</v>
      </c>
      <c r="I21" s="5">
        <v>2056</v>
      </c>
      <c r="J21" s="5">
        <v>1705</v>
      </c>
      <c r="K21" s="5">
        <f>+SUM(Tabla1[[#This Row],[Estrato 1]:[Estrato 6]])</f>
        <v>112116</v>
      </c>
    </row>
    <row r="22" spans="1:11" ht="15" customHeight="1" x14ac:dyDescent="0.2">
      <c r="A22" s="3"/>
      <c r="B22" s="1" t="s">
        <v>132</v>
      </c>
      <c r="C22" s="1" t="s">
        <v>61</v>
      </c>
      <c r="D22" s="1" t="s">
        <v>62</v>
      </c>
      <c r="E22" s="5">
        <v>23952</v>
      </c>
      <c r="F22" s="5">
        <v>24708</v>
      </c>
      <c r="G22" s="5">
        <v>32991</v>
      </c>
      <c r="H22" s="5">
        <v>12252</v>
      </c>
      <c r="I22" s="5">
        <v>13823</v>
      </c>
      <c r="J22" s="5">
        <v>1296</v>
      </c>
      <c r="K22" s="5">
        <f>+SUM(Tabla1[[#This Row],[Estrato 1]:[Estrato 6]])</f>
        <v>109022</v>
      </c>
    </row>
    <row r="23" spans="1:11" ht="15" customHeight="1" x14ac:dyDescent="0.2">
      <c r="A23" s="3"/>
      <c r="B23" s="1" t="s">
        <v>147</v>
      </c>
      <c r="C23" s="1" t="s">
        <v>26</v>
      </c>
      <c r="D23" s="1" t="s">
        <v>31</v>
      </c>
      <c r="E23" s="5">
        <v>5492</v>
      </c>
      <c r="F23" s="5">
        <v>52920</v>
      </c>
      <c r="G23" s="5">
        <v>28063</v>
      </c>
      <c r="H23" s="5">
        <v>8030</v>
      </c>
      <c r="I23" s="5">
        <v>1565</v>
      </c>
      <c r="J23" s="5">
        <v>0</v>
      </c>
      <c r="K23" s="5">
        <f>+SUM(Tabla1[[#This Row],[Estrato 1]:[Estrato 6]])</f>
        <v>96070</v>
      </c>
    </row>
    <row r="24" spans="1:11" ht="15" customHeight="1" x14ac:dyDescent="0.2">
      <c r="A24" s="3"/>
      <c r="B24" s="1" t="s">
        <v>94</v>
      </c>
      <c r="C24" s="1" t="s">
        <v>8</v>
      </c>
      <c r="D24" s="1" t="s">
        <v>68</v>
      </c>
      <c r="E24" s="5">
        <v>3825</v>
      </c>
      <c r="F24" s="5">
        <v>28981</v>
      </c>
      <c r="G24" s="5">
        <v>49730</v>
      </c>
      <c r="H24" s="5">
        <v>5801</v>
      </c>
      <c r="I24" s="5">
        <v>160</v>
      </c>
      <c r="J24" s="5"/>
      <c r="K24" s="5">
        <f>+SUM(Tabla1[[#This Row],[Estrato 1]:[Estrato 6]])</f>
        <v>88497</v>
      </c>
    </row>
    <row r="25" spans="1:11" ht="15" customHeight="1" x14ac:dyDescent="0.2">
      <c r="A25" s="3"/>
      <c r="B25" s="1" t="s">
        <v>137</v>
      </c>
      <c r="C25" s="1" t="s">
        <v>23</v>
      </c>
      <c r="D25" s="1" t="s">
        <v>24</v>
      </c>
      <c r="E25" s="5">
        <v>11021</v>
      </c>
      <c r="F25" s="5">
        <v>30779</v>
      </c>
      <c r="G25" s="5">
        <v>23257</v>
      </c>
      <c r="H25" s="5">
        <v>14738</v>
      </c>
      <c r="I25" s="5">
        <v>7154</v>
      </c>
      <c r="J25" s="5">
        <v>411</v>
      </c>
      <c r="K25" s="5">
        <f>+SUM(Tabla1[[#This Row],[Estrato 1]:[Estrato 6]])</f>
        <v>87360</v>
      </c>
    </row>
    <row r="26" spans="1:11" ht="15" customHeight="1" x14ac:dyDescent="0.2">
      <c r="A26" s="3"/>
      <c r="B26" s="1" t="s">
        <v>93</v>
      </c>
      <c r="C26" s="1" t="s">
        <v>8</v>
      </c>
      <c r="D26" s="1" t="s">
        <v>67</v>
      </c>
      <c r="E26" s="5">
        <v>347</v>
      </c>
      <c r="F26" s="5">
        <v>15674</v>
      </c>
      <c r="G26" s="5">
        <v>29010</v>
      </c>
      <c r="H26" s="5">
        <v>17707</v>
      </c>
      <c r="I26" s="5">
        <v>20984</v>
      </c>
      <c r="J26" s="5">
        <v>1792</v>
      </c>
      <c r="K26" s="5">
        <f>+SUM(Tabla1[[#This Row],[Estrato 1]:[Estrato 6]])</f>
        <v>85514</v>
      </c>
    </row>
    <row r="27" spans="1:11" ht="15" customHeight="1" x14ac:dyDescent="0.2">
      <c r="A27" s="3"/>
      <c r="B27" s="1" t="s">
        <v>133</v>
      </c>
      <c r="C27" s="1" t="s">
        <v>21</v>
      </c>
      <c r="D27" s="1" t="s">
        <v>77</v>
      </c>
      <c r="E27" s="5">
        <v>8162</v>
      </c>
      <c r="F27" s="5">
        <v>24143</v>
      </c>
      <c r="G27" s="5">
        <v>35459</v>
      </c>
      <c r="H27" s="5">
        <v>10571</v>
      </c>
      <c r="I27" s="5">
        <v>1</v>
      </c>
      <c r="J27" s="5">
        <v>21</v>
      </c>
      <c r="K27" s="5">
        <f>+SUM(Tabla1[[#This Row],[Estrato 1]:[Estrato 6]])</f>
        <v>78357</v>
      </c>
    </row>
    <row r="28" spans="1:11" ht="15" customHeight="1" x14ac:dyDescent="0.2">
      <c r="A28" s="3"/>
      <c r="B28" s="1" t="s">
        <v>140</v>
      </c>
      <c r="C28" s="1" t="s">
        <v>63</v>
      </c>
      <c r="D28" s="1" t="s">
        <v>64</v>
      </c>
      <c r="E28" s="5">
        <v>40724</v>
      </c>
      <c r="F28" s="5">
        <v>22757</v>
      </c>
      <c r="G28" s="5">
        <v>8170</v>
      </c>
      <c r="H28" s="5">
        <v>2918</v>
      </c>
      <c r="I28" s="5">
        <v>691</v>
      </c>
      <c r="J28" s="5">
        <v>806</v>
      </c>
      <c r="K28" s="5">
        <f>+SUM(Tabla1[[#This Row],[Estrato 1]:[Estrato 6]])</f>
        <v>76066</v>
      </c>
    </row>
    <row r="29" spans="1:11" ht="15" customHeight="1" x14ac:dyDescent="0.2">
      <c r="A29" s="3"/>
      <c r="B29" s="1" t="s">
        <v>142</v>
      </c>
      <c r="C29" s="1" t="s">
        <v>26</v>
      </c>
      <c r="D29" s="1" t="s">
        <v>27</v>
      </c>
      <c r="E29" s="5">
        <v>43849</v>
      </c>
      <c r="F29" s="5">
        <v>14999</v>
      </c>
      <c r="G29" s="5">
        <v>14665</v>
      </c>
      <c r="H29" s="5">
        <v>1388</v>
      </c>
      <c r="I29" s="5"/>
      <c r="J29" s="5"/>
      <c r="K29" s="5">
        <f>+SUM(Tabla1[[#This Row],[Estrato 1]:[Estrato 6]])</f>
        <v>74901</v>
      </c>
    </row>
    <row r="30" spans="1:11" ht="15" customHeight="1" x14ac:dyDescent="0.2">
      <c r="A30" s="3"/>
      <c r="B30" s="1" t="s">
        <v>105</v>
      </c>
      <c r="C30" s="1" t="s">
        <v>35</v>
      </c>
      <c r="D30" s="1" t="s">
        <v>88</v>
      </c>
      <c r="E30" s="5">
        <v>6568</v>
      </c>
      <c r="F30" s="5">
        <v>16000</v>
      </c>
      <c r="G30" s="5">
        <v>25272</v>
      </c>
      <c r="H30" s="5">
        <v>13323</v>
      </c>
      <c r="I30" s="5">
        <v>6174</v>
      </c>
      <c r="J30" s="5"/>
      <c r="K30" s="5">
        <f>+SUM(Tabla1[[#This Row],[Estrato 1]:[Estrato 6]])</f>
        <v>67337</v>
      </c>
    </row>
    <row r="31" spans="1:11" ht="15" customHeight="1" x14ac:dyDescent="0.2">
      <c r="A31" s="3"/>
      <c r="B31" s="1" t="s">
        <v>135</v>
      </c>
      <c r="C31" s="1" t="s">
        <v>23</v>
      </c>
      <c r="D31" s="1" t="s">
        <v>78</v>
      </c>
      <c r="E31" s="5">
        <v>24446</v>
      </c>
      <c r="F31" s="5">
        <v>21797</v>
      </c>
      <c r="G31" s="5">
        <v>10437</v>
      </c>
      <c r="H31" s="5">
        <v>8372</v>
      </c>
      <c r="I31" s="5">
        <v>560</v>
      </c>
      <c r="J31" s="5"/>
      <c r="K31" s="5">
        <f>+SUM(Tabla1[[#This Row],[Estrato 1]:[Estrato 6]])</f>
        <v>65612</v>
      </c>
    </row>
    <row r="32" spans="1:11" ht="15" customHeight="1" x14ac:dyDescent="0.2">
      <c r="A32" s="3"/>
      <c r="B32" s="1" t="s">
        <v>146</v>
      </c>
      <c r="C32" s="1" t="s">
        <v>26</v>
      </c>
      <c r="D32" s="1" t="s">
        <v>82</v>
      </c>
      <c r="E32" s="5">
        <v>3731</v>
      </c>
      <c r="F32" s="5">
        <v>31774</v>
      </c>
      <c r="G32" s="5">
        <v>10866</v>
      </c>
      <c r="H32" s="5">
        <v>9864</v>
      </c>
      <c r="I32" s="5">
        <v>3990</v>
      </c>
      <c r="J32" s="5">
        <v>1</v>
      </c>
      <c r="K32" s="5">
        <f>+SUM(Tabla1[[#This Row],[Estrato 1]:[Estrato 6]])</f>
        <v>60226</v>
      </c>
    </row>
    <row r="33" spans="1:11" ht="15" customHeight="1" x14ac:dyDescent="0.2">
      <c r="A33" s="3"/>
      <c r="B33" s="1" t="s">
        <v>108</v>
      </c>
      <c r="C33" s="1" t="s">
        <v>46</v>
      </c>
      <c r="D33" s="1" t="s">
        <v>47</v>
      </c>
      <c r="E33" s="5">
        <v>14449</v>
      </c>
      <c r="F33" s="5">
        <v>21227</v>
      </c>
      <c r="G33" s="5">
        <v>14480</v>
      </c>
      <c r="H33" s="5">
        <v>3034</v>
      </c>
      <c r="I33" s="5">
        <v>11</v>
      </c>
      <c r="J33" s="5"/>
      <c r="K33" s="5">
        <f>+SUM(Tabla1[[#This Row],[Estrato 1]:[Estrato 6]])</f>
        <v>53201</v>
      </c>
    </row>
    <row r="34" spans="1:11" ht="15" customHeight="1" x14ac:dyDescent="0.2">
      <c r="A34" s="3"/>
      <c r="B34" s="1" t="s">
        <v>107</v>
      </c>
      <c r="C34" s="1" t="s">
        <v>70</v>
      </c>
      <c r="D34" s="1" t="s">
        <v>71</v>
      </c>
      <c r="E34" s="5">
        <v>35514</v>
      </c>
      <c r="F34" s="5">
        <v>11885</v>
      </c>
      <c r="G34" s="5">
        <v>3574</v>
      </c>
      <c r="H34" s="5">
        <v>1031</v>
      </c>
      <c r="I34" s="5"/>
      <c r="J34" s="5"/>
      <c r="K34" s="5">
        <f>+SUM(Tabla1[[#This Row],[Estrato 1]:[Estrato 6]])</f>
        <v>52004</v>
      </c>
    </row>
    <row r="35" spans="1:11" ht="15" customHeight="1" x14ac:dyDescent="0.2">
      <c r="A35" s="3"/>
      <c r="B35" s="1" t="s">
        <v>148</v>
      </c>
      <c r="C35" s="1" t="s">
        <v>26</v>
      </c>
      <c r="D35" s="1" t="s">
        <v>66</v>
      </c>
      <c r="E35" s="5">
        <v>1477</v>
      </c>
      <c r="F35" s="5">
        <v>23201</v>
      </c>
      <c r="G35" s="5">
        <v>18033</v>
      </c>
      <c r="H35" s="5">
        <v>4246</v>
      </c>
      <c r="I35" s="5">
        <v>3778</v>
      </c>
      <c r="J35" s="5">
        <v>75</v>
      </c>
      <c r="K35" s="5">
        <f>+SUM(Tabla1[[#This Row],[Estrato 1]:[Estrato 6]])</f>
        <v>50810</v>
      </c>
    </row>
    <row r="36" spans="1:11" ht="15" customHeight="1" x14ac:dyDescent="0.2">
      <c r="A36" s="3"/>
      <c r="B36" s="1" t="s">
        <v>111</v>
      </c>
      <c r="C36" s="1" t="s">
        <v>49</v>
      </c>
      <c r="D36" s="1" t="s">
        <v>50</v>
      </c>
      <c r="E36" s="5">
        <v>43437</v>
      </c>
      <c r="F36" s="5">
        <v>4375</v>
      </c>
      <c r="G36" s="5">
        <v>2417</v>
      </c>
      <c r="H36" s="5"/>
      <c r="I36" s="5"/>
      <c r="J36" s="5"/>
      <c r="K36" s="5">
        <f>+SUM(Tabla1[[#This Row],[Estrato 1]:[Estrato 6]])</f>
        <v>50229</v>
      </c>
    </row>
    <row r="37" spans="1:11" ht="15" customHeight="1" x14ac:dyDescent="0.2">
      <c r="A37" s="3"/>
      <c r="B37" s="1" t="s">
        <v>126</v>
      </c>
      <c r="C37" s="1" t="s">
        <v>40</v>
      </c>
      <c r="D37" s="1" t="s">
        <v>41</v>
      </c>
      <c r="E37" s="5">
        <v>25594</v>
      </c>
      <c r="F37" s="5">
        <v>17812</v>
      </c>
      <c r="G37" s="5">
        <v>5769</v>
      </c>
      <c r="H37" s="5">
        <v>498</v>
      </c>
      <c r="I37" s="5">
        <v>157</v>
      </c>
      <c r="J37" s="5"/>
      <c r="K37" s="5">
        <f>+SUM(Tabla1[[#This Row],[Estrato 1]:[Estrato 6]])</f>
        <v>49830</v>
      </c>
    </row>
    <row r="38" spans="1:11" ht="15" customHeight="1" x14ac:dyDescent="0.2">
      <c r="A38" s="3"/>
      <c r="B38" s="1" t="s">
        <v>118</v>
      </c>
      <c r="C38" s="1" t="s">
        <v>19</v>
      </c>
      <c r="D38" s="1" t="s">
        <v>85</v>
      </c>
      <c r="E38" s="5">
        <v>855</v>
      </c>
      <c r="F38" s="5">
        <v>12159</v>
      </c>
      <c r="G38" s="5">
        <v>18017</v>
      </c>
      <c r="H38" s="5">
        <v>14449</v>
      </c>
      <c r="I38" s="5">
        <v>2606</v>
      </c>
      <c r="J38" s="5">
        <v>623</v>
      </c>
      <c r="K38" s="5">
        <f>+SUM(Tabla1[[#This Row],[Estrato 1]:[Estrato 6]])</f>
        <v>48709</v>
      </c>
    </row>
    <row r="39" spans="1:11" ht="15" customHeight="1" x14ac:dyDescent="0.2">
      <c r="A39" s="3"/>
      <c r="B39" s="1" t="s">
        <v>121</v>
      </c>
      <c r="C39" s="1" t="s">
        <v>19</v>
      </c>
      <c r="D39" s="1" t="s">
        <v>76</v>
      </c>
      <c r="E39" s="5">
        <v>2076</v>
      </c>
      <c r="F39" s="5">
        <v>16665</v>
      </c>
      <c r="G39" s="5">
        <v>19895</v>
      </c>
      <c r="H39" s="5">
        <v>8154</v>
      </c>
      <c r="I39" s="5">
        <v>51</v>
      </c>
      <c r="J39" s="5">
        <v>42</v>
      </c>
      <c r="K39" s="5">
        <f>+SUM(Tabla1[[#This Row],[Estrato 1]:[Estrato 6]])</f>
        <v>46883</v>
      </c>
    </row>
    <row r="40" spans="1:11" ht="15" customHeight="1" x14ac:dyDescent="0.2">
      <c r="A40" s="3"/>
      <c r="B40" s="1" t="s">
        <v>123</v>
      </c>
      <c r="C40" s="1" t="s">
        <v>19</v>
      </c>
      <c r="D40" s="1" t="s">
        <v>86</v>
      </c>
      <c r="E40" s="5">
        <v>7375</v>
      </c>
      <c r="F40" s="5">
        <v>18501</v>
      </c>
      <c r="G40" s="5">
        <v>13857</v>
      </c>
      <c r="H40" s="5">
        <v>5366</v>
      </c>
      <c r="I40" s="5">
        <v>11</v>
      </c>
      <c r="J40" s="5">
        <v>0</v>
      </c>
      <c r="K40" s="5">
        <f>+SUM(Tabla1[[#This Row],[Estrato 1]:[Estrato 6]])</f>
        <v>45110</v>
      </c>
    </row>
    <row r="41" spans="1:11" ht="15" customHeight="1" x14ac:dyDescent="0.2">
      <c r="A41" s="3"/>
      <c r="B41" s="1" t="s">
        <v>120</v>
      </c>
      <c r="C41" s="1" t="s">
        <v>19</v>
      </c>
      <c r="D41" s="1" t="s">
        <v>75</v>
      </c>
      <c r="E41" s="5">
        <v>980</v>
      </c>
      <c r="F41" s="5">
        <v>12433</v>
      </c>
      <c r="G41" s="5">
        <v>22332</v>
      </c>
      <c r="H41" s="5">
        <v>8809</v>
      </c>
      <c r="I41" s="5">
        <v>1</v>
      </c>
      <c r="J41" s="5"/>
      <c r="K41" s="5">
        <f>+SUM(Tabla1[[#This Row],[Estrato 1]:[Estrato 6]])</f>
        <v>44555</v>
      </c>
    </row>
    <row r="42" spans="1:11" ht="15" customHeight="1" x14ac:dyDescent="0.2">
      <c r="A42" s="3"/>
      <c r="B42" s="1" t="s">
        <v>103</v>
      </c>
      <c r="C42" s="1" t="s">
        <v>35</v>
      </c>
      <c r="D42" s="1" t="s">
        <v>87</v>
      </c>
      <c r="E42" s="5">
        <v>3560</v>
      </c>
      <c r="F42" s="5">
        <v>19965</v>
      </c>
      <c r="G42" s="5">
        <v>14388</v>
      </c>
      <c r="H42" s="5">
        <v>3586</v>
      </c>
      <c r="I42" s="5">
        <v>563</v>
      </c>
      <c r="J42" s="5"/>
      <c r="K42" s="5">
        <f>+SUM(Tabla1[[#This Row],[Estrato 1]:[Estrato 6]])</f>
        <v>42062</v>
      </c>
    </row>
    <row r="43" spans="1:11" ht="15" customHeight="1" x14ac:dyDescent="0.2">
      <c r="A43" s="3"/>
      <c r="B43" s="1" t="s">
        <v>104</v>
      </c>
      <c r="C43" s="1" t="s">
        <v>35</v>
      </c>
      <c r="D43" s="1" t="s">
        <v>36</v>
      </c>
      <c r="E43" s="5">
        <v>2541</v>
      </c>
      <c r="F43" s="5">
        <v>24024</v>
      </c>
      <c r="G43" s="5">
        <v>11086</v>
      </c>
      <c r="H43" s="5">
        <v>2563</v>
      </c>
      <c r="I43" s="5">
        <v>135</v>
      </c>
      <c r="J43" s="5"/>
      <c r="K43" s="5">
        <f>+SUM(Tabla1[[#This Row],[Estrato 1]:[Estrato 6]])</f>
        <v>40349</v>
      </c>
    </row>
    <row r="44" spans="1:11" ht="15" customHeight="1" x14ac:dyDescent="0.2">
      <c r="A44" s="3"/>
      <c r="B44" s="1" t="s">
        <v>138</v>
      </c>
      <c r="C44" s="1" t="s">
        <v>23</v>
      </c>
      <c r="D44" s="1" t="s">
        <v>80</v>
      </c>
      <c r="E44" s="5">
        <v>11710</v>
      </c>
      <c r="F44" s="5">
        <v>15143</v>
      </c>
      <c r="G44" s="5">
        <v>11457</v>
      </c>
      <c r="H44" s="5">
        <v>1583</v>
      </c>
      <c r="I44" s="5">
        <v>17</v>
      </c>
      <c r="J44" s="5"/>
      <c r="K44" s="5">
        <f>+SUM(Tabla1[[#This Row],[Estrato 1]:[Estrato 6]])</f>
        <v>39910</v>
      </c>
    </row>
    <row r="45" spans="1:11" ht="15" customHeight="1" x14ac:dyDescent="0.2">
      <c r="A45" s="3"/>
      <c r="B45" s="1" t="s">
        <v>144</v>
      </c>
      <c r="C45" s="1" t="s">
        <v>26</v>
      </c>
      <c r="D45" s="1" t="s">
        <v>29</v>
      </c>
      <c r="E45" s="5">
        <v>4426</v>
      </c>
      <c r="F45" s="5">
        <v>12987</v>
      </c>
      <c r="G45" s="5">
        <v>16274</v>
      </c>
      <c r="H45" s="5">
        <v>4755</v>
      </c>
      <c r="I45" s="5">
        <v>1200</v>
      </c>
      <c r="J45" s="5">
        <v>88</v>
      </c>
      <c r="K45" s="5">
        <f>+SUM(Tabla1[[#This Row],[Estrato 1]:[Estrato 6]])</f>
        <v>39730</v>
      </c>
    </row>
    <row r="46" spans="1:11" ht="15" customHeight="1" x14ac:dyDescent="0.2">
      <c r="A46" s="3"/>
      <c r="B46" s="1" t="s">
        <v>119</v>
      </c>
      <c r="C46" s="1" t="s">
        <v>19</v>
      </c>
      <c r="D46" s="1" t="s">
        <v>74</v>
      </c>
      <c r="E46" s="5">
        <v>4734</v>
      </c>
      <c r="F46" s="5">
        <v>15072</v>
      </c>
      <c r="G46" s="5">
        <v>12359</v>
      </c>
      <c r="H46" s="5">
        <v>4653</v>
      </c>
      <c r="I46" s="5">
        <v>644</v>
      </c>
      <c r="J46" s="5">
        <v>913</v>
      </c>
      <c r="K46" s="5">
        <f>+SUM(Tabla1[[#This Row],[Estrato 1]:[Estrato 6]])</f>
        <v>38375</v>
      </c>
    </row>
    <row r="47" spans="1:11" ht="15" customHeight="1" x14ac:dyDescent="0.2">
      <c r="A47" s="3"/>
      <c r="B47" s="1" t="s">
        <v>91</v>
      </c>
      <c r="C47" s="1" t="s">
        <v>8</v>
      </c>
      <c r="D47" s="1" t="s">
        <v>44</v>
      </c>
      <c r="E47" s="5">
        <v>16724</v>
      </c>
      <c r="F47" s="5">
        <v>12172</v>
      </c>
      <c r="G47" s="5">
        <v>7263</v>
      </c>
      <c r="H47" s="5">
        <v>1604</v>
      </c>
      <c r="I47" s="5"/>
      <c r="J47" s="5"/>
      <c r="K47" s="5">
        <f>+SUM(Tabla1[[#This Row],[Estrato 1]:[Estrato 6]])</f>
        <v>37763</v>
      </c>
    </row>
    <row r="48" spans="1:11" ht="15" customHeight="1" x14ac:dyDescent="0.2">
      <c r="A48" s="3"/>
      <c r="B48" s="1" t="s">
        <v>130</v>
      </c>
      <c r="C48" s="1" t="s">
        <v>59</v>
      </c>
      <c r="D48" s="1" t="s">
        <v>83</v>
      </c>
      <c r="E48" s="5">
        <v>17324</v>
      </c>
      <c r="F48" s="5">
        <v>11862</v>
      </c>
      <c r="G48" s="5">
        <v>6235</v>
      </c>
      <c r="H48" s="5">
        <v>1585</v>
      </c>
      <c r="I48" s="5">
        <v>1</v>
      </c>
      <c r="J48" s="5"/>
      <c r="K48" s="5">
        <f>+SUM(Tabla1[[#This Row],[Estrato 1]:[Estrato 6]])</f>
        <v>37007</v>
      </c>
    </row>
    <row r="49" spans="1:11" ht="15" customHeight="1" x14ac:dyDescent="0.2">
      <c r="A49" s="3"/>
      <c r="B49" s="1" t="s">
        <v>145</v>
      </c>
      <c r="C49" s="1" t="s">
        <v>26</v>
      </c>
      <c r="D49" s="1" t="s">
        <v>30</v>
      </c>
      <c r="E49" s="5">
        <v>6941</v>
      </c>
      <c r="F49" s="5">
        <v>16339</v>
      </c>
      <c r="G49" s="5">
        <v>7203</v>
      </c>
      <c r="H49" s="5">
        <v>3698</v>
      </c>
      <c r="I49" s="5">
        <v>1701</v>
      </c>
      <c r="J49" s="5">
        <v>104</v>
      </c>
      <c r="K49" s="5">
        <f>+SUM(Tabla1[[#This Row],[Estrato 1]:[Estrato 6]])</f>
        <v>35986</v>
      </c>
    </row>
    <row r="50" spans="1:11" ht="15" customHeight="1" x14ac:dyDescent="0.2">
      <c r="A50" s="3"/>
      <c r="B50" s="1" t="s">
        <v>116</v>
      </c>
      <c r="C50" s="1" t="s">
        <v>19</v>
      </c>
      <c r="D50" s="1" t="s">
        <v>72</v>
      </c>
      <c r="E50" s="5">
        <v>5808</v>
      </c>
      <c r="F50" s="5">
        <v>13449</v>
      </c>
      <c r="G50" s="5">
        <v>9480</v>
      </c>
      <c r="H50" s="5">
        <v>7007</v>
      </c>
      <c r="I50" s="5">
        <v>3</v>
      </c>
      <c r="J50" s="5"/>
      <c r="K50" s="5">
        <f>+SUM(Tabla1[[#This Row],[Estrato 1]:[Estrato 6]])</f>
        <v>35747</v>
      </c>
    </row>
    <row r="51" spans="1:11" ht="15" customHeight="1" x14ac:dyDescent="0.2">
      <c r="A51" s="3"/>
      <c r="B51" s="1" t="s">
        <v>139</v>
      </c>
      <c r="C51" s="1" t="s">
        <v>23</v>
      </c>
      <c r="D51" s="1" t="s">
        <v>81</v>
      </c>
      <c r="E51" s="5">
        <v>2357</v>
      </c>
      <c r="F51" s="5">
        <v>11374</v>
      </c>
      <c r="G51" s="5">
        <v>18172</v>
      </c>
      <c r="H51" s="5">
        <v>3567</v>
      </c>
      <c r="I51" s="5">
        <v>127</v>
      </c>
      <c r="J51" s="5">
        <v>2</v>
      </c>
      <c r="K51" s="5">
        <f>+SUM(Tabla1[[#This Row],[Estrato 1]:[Estrato 6]])</f>
        <v>35599</v>
      </c>
    </row>
    <row r="52" spans="1:11" ht="15" customHeight="1" x14ac:dyDescent="0.2">
      <c r="A52" s="3"/>
      <c r="B52" s="1" t="s">
        <v>96</v>
      </c>
      <c r="C52" s="1" t="s">
        <v>8</v>
      </c>
      <c r="D52" s="1" t="s">
        <v>69</v>
      </c>
      <c r="E52" s="5">
        <v>613</v>
      </c>
      <c r="F52" s="5">
        <v>5828</v>
      </c>
      <c r="G52" s="5">
        <v>16984</v>
      </c>
      <c r="H52" s="5">
        <v>10121</v>
      </c>
      <c r="I52" s="5">
        <v>1326</v>
      </c>
      <c r="J52" s="5">
        <v>477</v>
      </c>
      <c r="K52" s="5">
        <f>+SUM(Tabla1[[#This Row],[Estrato 1]:[Estrato 6]])</f>
        <v>35349</v>
      </c>
    </row>
    <row r="53" spans="1:11" ht="15" customHeight="1" x14ac:dyDescent="0.2">
      <c r="A53" s="3"/>
      <c r="B53" s="1" t="s">
        <v>115</v>
      </c>
      <c r="C53" s="1" t="s">
        <v>19</v>
      </c>
      <c r="D53" s="1" t="s">
        <v>54</v>
      </c>
      <c r="E53" s="5">
        <v>304</v>
      </c>
      <c r="F53" s="5">
        <v>15038</v>
      </c>
      <c r="G53" s="5">
        <v>9938</v>
      </c>
      <c r="H53" s="5">
        <v>5527</v>
      </c>
      <c r="I53" s="5">
        <v>2074</v>
      </c>
      <c r="J53" s="5">
        <v>1150</v>
      </c>
      <c r="K53" s="5">
        <f>+SUM(Tabla1[[#This Row],[Estrato 1]:[Estrato 6]])</f>
        <v>34031</v>
      </c>
    </row>
    <row r="54" spans="1:11" ht="15" customHeight="1" x14ac:dyDescent="0.2">
      <c r="A54" s="3"/>
      <c r="B54" s="1" t="s">
        <v>109</v>
      </c>
      <c r="C54" s="1" t="s">
        <v>37</v>
      </c>
      <c r="D54" s="1" t="s">
        <v>48</v>
      </c>
      <c r="E54" s="5">
        <v>21573</v>
      </c>
      <c r="F54" s="5">
        <v>8204</v>
      </c>
      <c r="G54" s="5">
        <v>2133</v>
      </c>
      <c r="H54" s="5">
        <v>317</v>
      </c>
      <c r="I54" s="5"/>
      <c r="J54" s="5"/>
      <c r="K54" s="5">
        <f>+SUM(Tabla1[[#This Row],[Estrato 1]:[Estrato 6]])</f>
        <v>32227</v>
      </c>
    </row>
    <row r="55" spans="1:11" ht="15" customHeight="1" x14ac:dyDescent="0.2">
      <c r="A55" s="3"/>
      <c r="B55" s="1" t="s">
        <v>131</v>
      </c>
      <c r="C55" s="1" t="s">
        <v>59</v>
      </c>
      <c r="D55" s="1" t="s">
        <v>84</v>
      </c>
      <c r="E55" s="5">
        <v>11374</v>
      </c>
      <c r="F55" s="5">
        <v>9174</v>
      </c>
      <c r="G55" s="5">
        <v>9466</v>
      </c>
      <c r="H55" s="5">
        <v>2071</v>
      </c>
      <c r="I55" s="5">
        <v>127</v>
      </c>
      <c r="J55" s="5"/>
      <c r="K55" s="5">
        <f>+SUM(Tabla1[[#This Row],[Estrato 1]:[Estrato 6]])</f>
        <v>32212</v>
      </c>
    </row>
    <row r="56" spans="1:11" ht="15" customHeight="1" x14ac:dyDescent="0.2">
      <c r="A56" s="3"/>
      <c r="B56" s="1" t="s">
        <v>102</v>
      </c>
      <c r="C56" s="1" t="s">
        <v>15</v>
      </c>
      <c r="D56" s="1" t="s">
        <v>45</v>
      </c>
      <c r="E56" s="5">
        <v>7985</v>
      </c>
      <c r="F56" s="5">
        <v>19332</v>
      </c>
      <c r="G56" s="5">
        <v>2165</v>
      </c>
      <c r="H56" s="5">
        <v>2217</v>
      </c>
      <c r="I56" s="5">
        <v>2</v>
      </c>
      <c r="J56" s="5"/>
      <c r="K56" s="5">
        <f>+SUM(Tabla1[[#This Row],[Estrato 1]:[Estrato 6]])</f>
        <v>31701</v>
      </c>
    </row>
    <row r="57" spans="1:11" ht="15" customHeight="1" x14ac:dyDescent="0.2">
      <c r="A57" s="3"/>
      <c r="B57" s="1" t="s">
        <v>97</v>
      </c>
      <c r="C57" s="1" t="s">
        <v>8</v>
      </c>
      <c r="D57" s="1" t="s">
        <v>90</v>
      </c>
      <c r="E57" s="5">
        <v>19793</v>
      </c>
      <c r="F57" s="5">
        <v>8520</v>
      </c>
      <c r="G57" s="5">
        <v>2515</v>
      </c>
      <c r="H57" s="5">
        <v>206</v>
      </c>
      <c r="I57" s="5"/>
      <c r="J57" s="5"/>
      <c r="K57" s="5">
        <f>+SUM(Tabla1[[#This Row],[Estrato 1]:[Estrato 6]])</f>
        <v>31034</v>
      </c>
    </row>
    <row r="58" spans="1:11" ht="15" customHeight="1" x14ac:dyDescent="0.2">
      <c r="A58" s="3"/>
      <c r="B58" s="1" t="s">
        <v>149</v>
      </c>
      <c r="C58" s="1" t="s">
        <v>26</v>
      </c>
      <c r="D58" s="1" t="s">
        <v>32</v>
      </c>
      <c r="E58" s="5">
        <v>8825</v>
      </c>
      <c r="F58" s="5">
        <v>13747</v>
      </c>
      <c r="G58" s="5">
        <v>5586</v>
      </c>
      <c r="H58" s="5">
        <v>1799</v>
      </c>
      <c r="I58" s="5">
        <v>37</v>
      </c>
      <c r="J58" s="5">
        <v>41</v>
      </c>
      <c r="K58" s="5">
        <f>+SUM(Tabla1[[#This Row],[Estrato 1]:[Estrato 6]])</f>
        <v>30035</v>
      </c>
    </row>
    <row r="59" spans="1:11" ht="15" customHeight="1" x14ac:dyDescent="0.2">
      <c r="A59" s="3"/>
      <c r="B59" s="1" t="s">
        <v>99</v>
      </c>
      <c r="C59" s="1" t="s">
        <v>11</v>
      </c>
      <c r="D59" s="1" t="s">
        <v>13</v>
      </c>
      <c r="E59" s="5">
        <v>22645</v>
      </c>
      <c r="F59" s="5">
        <v>6284</v>
      </c>
      <c r="G59" s="5">
        <v>265</v>
      </c>
      <c r="H59" s="5">
        <v>18</v>
      </c>
      <c r="I59" s="5"/>
      <c r="J59" s="5"/>
      <c r="K59" s="5">
        <f>+SUM(Tabla1[[#This Row],[Estrato 1]:[Estrato 6]])</f>
        <v>29212</v>
      </c>
    </row>
    <row r="60" spans="1:11" ht="15" customHeight="1" x14ac:dyDescent="0.2">
      <c r="A60" s="3"/>
      <c r="B60" s="1" t="s">
        <v>125</v>
      </c>
      <c r="C60" s="1" t="s">
        <v>55</v>
      </c>
      <c r="D60" s="1" t="s">
        <v>89</v>
      </c>
      <c r="E60" s="5">
        <v>12451</v>
      </c>
      <c r="F60" s="5">
        <v>8805</v>
      </c>
      <c r="G60" s="5">
        <v>6299</v>
      </c>
      <c r="H60" s="5">
        <v>248</v>
      </c>
      <c r="I60" s="5">
        <v>7</v>
      </c>
      <c r="J60" s="5">
        <v>2</v>
      </c>
      <c r="K60" s="5">
        <f>+SUM(Tabla1[[#This Row],[Estrato 1]:[Estrato 6]])</f>
        <v>27812</v>
      </c>
    </row>
    <row r="61" spans="1:11" ht="15" customHeight="1" x14ac:dyDescent="0.2">
      <c r="A61" s="3"/>
      <c r="B61" s="1" t="s">
        <v>117</v>
      </c>
      <c r="C61" s="1" t="s">
        <v>19</v>
      </c>
      <c r="D61" s="1" t="s">
        <v>73</v>
      </c>
      <c r="E61" s="5">
        <v>2728</v>
      </c>
      <c r="F61" s="5">
        <v>12792</v>
      </c>
      <c r="G61" s="5">
        <v>11802</v>
      </c>
      <c r="H61" s="5">
        <v>19</v>
      </c>
      <c r="I61" s="5"/>
      <c r="J61" s="5">
        <v>0</v>
      </c>
      <c r="K61" s="5">
        <f>+SUM(Tabla1[[#This Row],[Estrato 1]:[Estrato 6]])</f>
        <v>27341</v>
      </c>
    </row>
    <row r="62" spans="1:11" ht="15" customHeight="1" x14ac:dyDescent="0.2">
      <c r="A62" s="3"/>
      <c r="B62" s="1" t="s">
        <v>113</v>
      </c>
      <c r="C62" s="1" t="s">
        <v>39</v>
      </c>
      <c r="D62" s="1" t="s">
        <v>52</v>
      </c>
      <c r="E62" s="5">
        <v>21600</v>
      </c>
      <c r="F62" s="5">
        <v>4372</v>
      </c>
      <c r="G62" s="5">
        <v>494</v>
      </c>
      <c r="H62" s="5">
        <v>3</v>
      </c>
      <c r="I62" s="5"/>
      <c r="J62" s="5"/>
      <c r="K62" s="5">
        <f>+SUM(Tabla1[[#This Row],[Estrato 1]:[Estrato 6]])</f>
        <v>26469</v>
      </c>
    </row>
    <row r="63" spans="1:11" ht="15" customHeight="1" x14ac:dyDescent="0.2">
      <c r="A63" s="3"/>
      <c r="B63" s="1" t="s">
        <v>112</v>
      </c>
      <c r="C63" s="1" t="s">
        <v>39</v>
      </c>
      <c r="D63" s="1" t="s">
        <v>51</v>
      </c>
      <c r="E63" s="5">
        <v>14420</v>
      </c>
      <c r="F63" s="5">
        <v>9914</v>
      </c>
      <c r="G63" s="5">
        <v>1487</v>
      </c>
      <c r="H63" s="5">
        <v>249</v>
      </c>
      <c r="I63" s="5"/>
      <c r="J63" s="5">
        <v>3</v>
      </c>
      <c r="K63" s="5">
        <f>+SUM(Tabla1[[#This Row],[Estrato 1]:[Estrato 6]])</f>
        <v>26073</v>
      </c>
    </row>
    <row r="64" spans="1:11" ht="15" customHeight="1" x14ac:dyDescent="0.2">
      <c r="A64" s="3"/>
      <c r="B64" s="4" t="s">
        <v>151</v>
      </c>
      <c r="C64" s="1" t="s">
        <v>11</v>
      </c>
      <c r="D64" s="1" t="s">
        <v>33</v>
      </c>
      <c r="E64" s="5">
        <v>14359</v>
      </c>
      <c r="F64" s="5">
        <v>5958</v>
      </c>
      <c r="G64" s="5">
        <v>2799</v>
      </c>
      <c r="H64" s="5">
        <v>273</v>
      </c>
      <c r="I64" s="5">
        <v>3</v>
      </c>
      <c r="J64" s="5">
        <v>4</v>
      </c>
      <c r="K64" s="5">
        <f>+SUM(Tabla1[[#This Row],[Estrato 1]:[Estrato 6]])</f>
        <v>23396</v>
      </c>
    </row>
    <row r="65" spans="2:2" ht="15" customHeight="1" x14ac:dyDescent="0.2">
      <c r="B65" s="1" t="s">
        <v>152</v>
      </c>
    </row>
    <row r="66" spans="2:2" ht="15" customHeight="1" x14ac:dyDescent="0.2">
      <c r="B66" t="s">
        <v>155</v>
      </c>
    </row>
    <row r="67" spans="2:2" ht="15" customHeight="1" x14ac:dyDescent="0.2">
      <c r="B67" t="s">
        <v>156</v>
      </c>
    </row>
  </sheetData>
  <mergeCells count="2">
    <mergeCell ref="B1:K1"/>
    <mergeCell ref="B2:K2"/>
  </mergeCells>
  <pageMargins left="0.7" right="0.7" top="0.75" bottom="0.75" header="0.3" footer="0.3"/>
  <pageSetup orientation="portrait" horizont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9"/>
  <sheetViews>
    <sheetView tabSelected="1" topLeftCell="A4" workbookViewId="0">
      <pane xSplit="4" ySplit="1" topLeftCell="E5" activePane="bottomRight" state="frozen"/>
      <selection activeCell="A4" sqref="A4"/>
      <selection pane="topRight" activeCell="E4" sqref="E4"/>
      <selection pane="bottomLeft" activeCell="A5" sqref="A5"/>
      <selection pane="bottomRight" activeCell="K9" sqref="K9"/>
    </sheetView>
  </sheetViews>
  <sheetFormatPr baseColWidth="10" defaultRowHeight="12.75" x14ac:dyDescent="0.2"/>
  <cols>
    <col min="3" max="3" width="22.5703125" bestFit="1" customWidth="1"/>
    <col min="4" max="4" width="23.85546875" bestFit="1" customWidth="1"/>
  </cols>
  <sheetData>
    <row r="2" spans="2:13" ht="15" x14ac:dyDescent="0.2">
      <c r="B2" s="6" t="s">
        <v>157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ht="15.75" thickBot="1" x14ac:dyDescent="0.25">
      <c r="B3" s="6" t="s">
        <v>158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x14ac:dyDescent="0.2">
      <c r="B4" s="7" t="s">
        <v>154</v>
      </c>
      <c r="C4" s="7" t="s">
        <v>0</v>
      </c>
      <c r="D4" s="7" t="s">
        <v>1</v>
      </c>
      <c r="E4" s="10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2" t="s">
        <v>7</v>
      </c>
      <c r="K4" s="10" t="s">
        <v>159</v>
      </c>
      <c r="L4" s="11" t="s">
        <v>160</v>
      </c>
      <c r="M4" s="12" t="s">
        <v>161</v>
      </c>
    </row>
    <row r="5" spans="2:13" x14ac:dyDescent="0.2">
      <c r="B5" s="4" t="s">
        <v>150</v>
      </c>
      <c r="C5" s="1" t="s">
        <v>14</v>
      </c>
      <c r="D5" s="1" t="s">
        <v>14</v>
      </c>
      <c r="E5" s="13">
        <v>7.6694775180876862E-2</v>
      </c>
      <c r="F5" s="8">
        <v>0.34161816225759289</v>
      </c>
      <c r="G5" s="8">
        <v>0.35537154203999349</v>
      </c>
      <c r="H5" s="8">
        <v>0.14244174609541579</v>
      </c>
      <c r="I5" s="8">
        <v>4.6708943246788898E-2</v>
      </c>
      <c r="J5" s="14">
        <v>3.7164831179332079E-2</v>
      </c>
      <c r="K5" s="18">
        <v>0.41831293743846976</v>
      </c>
      <c r="L5" s="19">
        <v>0.35537154203999349</v>
      </c>
      <c r="M5" s="20">
        <v>0.22631552052153678</v>
      </c>
    </row>
    <row r="6" spans="2:13" x14ac:dyDescent="0.2">
      <c r="B6" s="1" t="s">
        <v>95</v>
      </c>
      <c r="C6" s="1" t="s">
        <v>8</v>
      </c>
      <c r="D6" s="1" t="s">
        <v>10</v>
      </c>
      <c r="E6" s="13">
        <v>0.13913646555535855</v>
      </c>
      <c r="F6" s="8">
        <v>0.33026029029876036</v>
      </c>
      <c r="G6" s="8">
        <v>0.28824507733295029</v>
      </c>
      <c r="H6" s="8">
        <v>0.11487831647368031</v>
      </c>
      <c r="I6" s="8">
        <v>8.3433398946449369E-2</v>
      </c>
      <c r="J6" s="14">
        <v>4.4046451392801111E-2</v>
      </c>
      <c r="K6" s="18">
        <v>0.46939675585411889</v>
      </c>
      <c r="L6" s="19">
        <v>0.28824507733295029</v>
      </c>
      <c r="M6" s="20">
        <v>0.24235816681293079</v>
      </c>
    </row>
    <row r="7" spans="2:13" x14ac:dyDescent="0.2">
      <c r="B7" s="1" t="s">
        <v>143</v>
      </c>
      <c r="C7" s="1" t="s">
        <v>26</v>
      </c>
      <c r="D7" s="1" t="s">
        <v>28</v>
      </c>
      <c r="E7" s="13">
        <v>0.17379541335138041</v>
      </c>
      <c r="F7" s="8">
        <v>0.25136018773958962</v>
      </c>
      <c r="G7" s="8">
        <v>0.31121001486689509</v>
      </c>
      <c r="H7" s="8">
        <v>0.14038328077439446</v>
      </c>
      <c r="I7" s="8">
        <v>8.90744770346419E-2</v>
      </c>
      <c r="J7" s="14">
        <v>3.41766262330985E-2</v>
      </c>
      <c r="K7" s="18">
        <v>0.42515560109097006</v>
      </c>
      <c r="L7" s="19">
        <v>0.31121001486689509</v>
      </c>
      <c r="M7" s="20">
        <v>0.26363438404213491</v>
      </c>
    </row>
    <row r="8" spans="2:13" x14ac:dyDescent="0.2">
      <c r="B8" s="1" t="s">
        <v>98</v>
      </c>
      <c r="C8" s="1" t="s">
        <v>11</v>
      </c>
      <c r="D8" s="1" t="s">
        <v>12</v>
      </c>
      <c r="E8" s="13">
        <v>0.33739469294495295</v>
      </c>
      <c r="F8" s="8">
        <v>0.19883934453805072</v>
      </c>
      <c r="G8" s="8">
        <v>0.22889863889317202</v>
      </c>
      <c r="H8" s="8">
        <v>0.13492759920940861</v>
      </c>
      <c r="I8" s="8">
        <v>5.3606021951527215E-2</v>
      </c>
      <c r="J8" s="14">
        <v>4.6333702462888461E-2</v>
      </c>
      <c r="K8" s="18">
        <v>0.53623403748300369</v>
      </c>
      <c r="L8" s="19">
        <v>0.22889863889317202</v>
      </c>
      <c r="M8" s="20">
        <v>0.23486732362382429</v>
      </c>
    </row>
    <row r="9" spans="2:13" x14ac:dyDescent="0.2">
      <c r="B9" s="1" t="s">
        <v>101</v>
      </c>
      <c r="C9" s="1" t="s">
        <v>15</v>
      </c>
      <c r="D9" s="1" t="s">
        <v>16</v>
      </c>
      <c r="E9" s="13">
        <v>0.37104640719098553</v>
      </c>
      <c r="F9" s="8">
        <v>0.28644784066470813</v>
      </c>
      <c r="G9" s="8">
        <v>0.18992632245644295</v>
      </c>
      <c r="H9" s="8">
        <v>6.8650008409044547E-2</v>
      </c>
      <c r="I9" s="8">
        <v>3.9798039798039801E-2</v>
      </c>
      <c r="J9" s="14">
        <v>4.4131381480779074E-2</v>
      </c>
      <c r="K9" s="18">
        <v>0.65749424785569366</v>
      </c>
      <c r="L9" s="19">
        <v>0.18992632245644295</v>
      </c>
      <c r="M9" s="20">
        <v>0.15257942968786342</v>
      </c>
    </row>
    <row r="10" spans="2:13" x14ac:dyDescent="0.2">
      <c r="B10" s="1" t="s">
        <v>122</v>
      </c>
      <c r="C10" s="1" t="s">
        <v>19</v>
      </c>
      <c r="D10" s="1" t="s">
        <v>20</v>
      </c>
      <c r="E10" s="13">
        <v>0.18190904327687249</v>
      </c>
      <c r="F10" s="8">
        <v>0.27594785112650194</v>
      </c>
      <c r="G10" s="8">
        <v>0.5421431055966256</v>
      </c>
      <c r="H10" s="8">
        <v>0</v>
      </c>
      <c r="I10" s="8">
        <v>0</v>
      </c>
      <c r="J10" s="14">
        <v>0</v>
      </c>
      <c r="K10" s="18">
        <v>0.4578568944033744</v>
      </c>
      <c r="L10" s="19">
        <v>0.5421431055966256</v>
      </c>
      <c r="M10" s="20">
        <v>0</v>
      </c>
    </row>
    <row r="11" spans="2:13" x14ac:dyDescent="0.2">
      <c r="B11" s="1" t="s">
        <v>129</v>
      </c>
      <c r="C11" s="1" t="s">
        <v>59</v>
      </c>
      <c r="D11" s="1" t="s">
        <v>60</v>
      </c>
      <c r="E11" s="13">
        <v>0.34880347424946839</v>
      </c>
      <c r="F11" s="8">
        <v>0.37941939669153424</v>
      </c>
      <c r="G11" s="8">
        <v>0.17430262731106066</v>
      </c>
      <c r="H11" s="8">
        <v>8.2022380797924094E-2</v>
      </c>
      <c r="I11" s="8">
        <v>1.4393447940317872E-2</v>
      </c>
      <c r="J11" s="14">
        <v>1.0586730096947417E-3</v>
      </c>
      <c r="K11" s="18">
        <v>0.72822287094100258</v>
      </c>
      <c r="L11" s="19">
        <v>0.17430262731106066</v>
      </c>
      <c r="M11" s="20">
        <v>9.7474501747936704E-2</v>
      </c>
    </row>
    <row r="12" spans="2:13" x14ac:dyDescent="0.2">
      <c r="B12" s="1" t="s">
        <v>141</v>
      </c>
      <c r="C12" s="1" t="s">
        <v>25</v>
      </c>
      <c r="D12" s="1" t="s">
        <v>65</v>
      </c>
      <c r="E12" s="13">
        <v>0.16568730101070536</v>
      </c>
      <c r="F12" s="8">
        <v>0.44038334152439157</v>
      </c>
      <c r="G12" s="8">
        <v>0.25888907882647066</v>
      </c>
      <c r="H12" s="8">
        <v>0.1133624650099361</v>
      </c>
      <c r="I12" s="8">
        <v>1.8061283360755572E-2</v>
      </c>
      <c r="J12" s="14">
        <v>3.6165302677407638E-3</v>
      </c>
      <c r="K12" s="18">
        <v>0.6060706425350969</v>
      </c>
      <c r="L12" s="19">
        <v>0.25888907882647066</v>
      </c>
      <c r="M12" s="20">
        <v>0.13504027863843243</v>
      </c>
    </row>
    <row r="13" spans="2:13" x14ac:dyDescent="0.2">
      <c r="B13" s="1" t="s">
        <v>92</v>
      </c>
      <c r="C13" s="1" t="s">
        <v>8</v>
      </c>
      <c r="D13" s="1" t="s">
        <v>9</v>
      </c>
      <c r="E13" s="13">
        <v>0.22050955997754637</v>
      </c>
      <c r="F13" s="8">
        <v>0.31557663447549</v>
      </c>
      <c r="G13" s="8">
        <v>0.37178517831162433</v>
      </c>
      <c r="H13" s="8">
        <v>9.2048435692110298E-2</v>
      </c>
      <c r="I13" s="8">
        <v>6.3007641108476245E-5</v>
      </c>
      <c r="J13" s="14">
        <v>1.7183902120493522E-5</v>
      </c>
      <c r="K13" s="18">
        <v>0.5360861944530364</v>
      </c>
      <c r="L13" s="19">
        <v>0.37178517831162433</v>
      </c>
      <c r="M13" s="20">
        <v>9.2128627235339267E-2</v>
      </c>
    </row>
    <row r="14" spans="2:13" x14ac:dyDescent="0.2">
      <c r="B14" s="1" t="s">
        <v>128</v>
      </c>
      <c r="C14" s="1" t="s">
        <v>57</v>
      </c>
      <c r="D14" s="1" t="s">
        <v>58</v>
      </c>
      <c r="E14" s="13">
        <v>0.24461668915933166</v>
      </c>
      <c r="F14" s="8">
        <v>0.26378521694473972</v>
      </c>
      <c r="G14" s="8">
        <v>0.40210316370281018</v>
      </c>
      <c r="H14" s="8">
        <v>5.9464236662645852E-2</v>
      </c>
      <c r="I14" s="8">
        <v>2.2363282416309371E-2</v>
      </c>
      <c r="J14" s="14">
        <v>7.6674111141632134E-3</v>
      </c>
      <c r="K14" s="18">
        <v>0.50840190610407143</v>
      </c>
      <c r="L14" s="19">
        <v>0.40210316370281018</v>
      </c>
      <c r="M14" s="20">
        <v>8.9494930193118438E-2</v>
      </c>
    </row>
    <row r="15" spans="2:13" x14ac:dyDescent="0.2">
      <c r="B15" s="1" t="s">
        <v>136</v>
      </c>
      <c r="C15" s="1" t="s">
        <v>23</v>
      </c>
      <c r="D15" s="1" t="s">
        <v>79</v>
      </c>
      <c r="E15" s="13">
        <v>0.14593613759402099</v>
      </c>
      <c r="F15" s="8">
        <v>0.16287189191778853</v>
      </c>
      <c r="G15" s="8">
        <v>0.254820821156518</v>
      </c>
      <c r="H15" s="8">
        <v>0.35832175537776073</v>
      </c>
      <c r="I15" s="8">
        <v>3.1356297609351796E-2</v>
      </c>
      <c r="J15" s="14">
        <v>4.669309634455996E-2</v>
      </c>
      <c r="K15" s="18">
        <v>0.30880802951180952</v>
      </c>
      <c r="L15" s="19">
        <v>0.254820821156518</v>
      </c>
      <c r="M15" s="20">
        <v>0.43637114933167254</v>
      </c>
    </row>
    <row r="16" spans="2:13" x14ac:dyDescent="0.2">
      <c r="B16" s="1" t="s">
        <v>100</v>
      </c>
      <c r="C16" s="1" t="s">
        <v>11</v>
      </c>
      <c r="D16" s="1" t="s">
        <v>34</v>
      </c>
      <c r="E16" s="13">
        <v>0.47023978926607146</v>
      </c>
      <c r="F16" s="8">
        <v>0.49579392551508694</v>
      </c>
      <c r="G16" s="8">
        <v>3.3893481411864372E-2</v>
      </c>
      <c r="H16" s="8">
        <v>7.2803806977252125E-5</v>
      </c>
      <c r="I16" s="8">
        <v>0</v>
      </c>
      <c r="J16" s="14">
        <v>0</v>
      </c>
      <c r="K16" s="18">
        <v>0.9660337147811584</v>
      </c>
      <c r="L16" s="19">
        <v>3.3893481411864372E-2</v>
      </c>
      <c r="M16" s="20">
        <v>7.2803806977252125E-5</v>
      </c>
    </row>
    <row r="17" spans="2:13" x14ac:dyDescent="0.2">
      <c r="B17" s="1" t="s">
        <v>127</v>
      </c>
      <c r="C17" s="1" t="s">
        <v>42</v>
      </c>
      <c r="D17" s="1" t="s">
        <v>43</v>
      </c>
      <c r="E17" s="13">
        <v>0.27978584704152681</v>
      </c>
      <c r="F17" s="8">
        <v>0.2109351160919859</v>
      </c>
      <c r="G17" s="8">
        <v>0.30813614802074951</v>
      </c>
      <c r="H17" s="8">
        <v>8.6507254015367976E-2</v>
      </c>
      <c r="I17" s="8">
        <v>3.5396266193236985E-2</v>
      </c>
      <c r="J17" s="14">
        <v>7.9239368637132795E-2</v>
      </c>
      <c r="K17" s="18">
        <v>0.49072096313351271</v>
      </c>
      <c r="L17" s="19">
        <v>0.30813614802074951</v>
      </c>
      <c r="M17" s="20">
        <v>0.20114288884573775</v>
      </c>
    </row>
    <row r="18" spans="2:13" x14ac:dyDescent="0.2">
      <c r="B18" s="1" t="s">
        <v>134</v>
      </c>
      <c r="C18" s="1" t="s">
        <v>21</v>
      </c>
      <c r="D18" s="1" t="s">
        <v>22</v>
      </c>
      <c r="E18" s="13">
        <v>0.14739522457839371</v>
      </c>
      <c r="F18" s="8">
        <v>0.29614014582289755</v>
      </c>
      <c r="G18" s="8">
        <v>0.19869761228919686</v>
      </c>
      <c r="H18" s="8">
        <v>0.18285606946067792</v>
      </c>
      <c r="I18" s="8">
        <v>0.10691128179440085</v>
      </c>
      <c r="J18" s="14">
        <v>6.7999666054433125E-2</v>
      </c>
      <c r="K18" s="18">
        <v>0.44353537040129126</v>
      </c>
      <c r="L18" s="19">
        <v>0.19869761228919686</v>
      </c>
      <c r="M18" s="20">
        <v>0.35776701730951194</v>
      </c>
    </row>
    <row r="19" spans="2:13" x14ac:dyDescent="0.2">
      <c r="B19" s="1" t="s">
        <v>124</v>
      </c>
      <c r="C19" s="1" t="s">
        <v>55</v>
      </c>
      <c r="D19" s="1" t="s">
        <v>56</v>
      </c>
      <c r="E19" s="13">
        <v>0.26199840745119801</v>
      </c>
      <c r="F19" s="8">
        <v>0.51960524093333016</v>
      </c>
      <c r="G19" s="8">
        <v>0.12783823564896363</v>
      </c>
      <c r="H19" s="8">
        <v>7.2026638998142031E-2</v>
      </c>
      <c r="I19" s="8">
        <v>1.7622598106636425E-2</v>
      </c>
      <c r="J19" s="14">
        <v>9.0887886172976535E-4</v>
      </c>
      <c r="K19" s="18">
        <v>0.78160364838452812</v>
      </c>
      <c r="L19" s="19">
        <v>0.12783823564896363</v>
      </c>
      <c r="M19" s="20">
        <v>9.0558115966508215E-2</v>
      </c>
    </row>
    <row r="20" spans="2:13" x14ac:dyDescent="0.2">
      <c r="B20" s="1" t="s">
        <v>106</v>
      </c>
      <c r="C20" s="1" t="s">
        <v>17</v>
      </c>
      <c r="D20" s="1" t="s">
        <v>18</v>
      </c>
      <c r="E20" s="13">
        <v>9.8851648756977398E-2</v>
      </c>
      <c r="F20" s="8">
        <v>0.205580282128835</v>
      </c>
      <c r="G20" s="8">
        <v>0.39236563634724303</v>
      </c>
      <c r="H20" s="8">
        <v>0.1547692232030885</v>
      </c>
      <c r="I20" s="8">
        <v>5.3671691215645773E-2</v>
      </c>
      <c r="J20" s="14">
        <v>9.4761518348210255E-2</v>
      </c>
      <c r="K20" s="18">
        <v>0.30443193088581239</v>
      </c>
      <c r="L20" s="19">
        <v>0.39236563634724303</v>
      </c>
      <c r="M20" s="20">
        <v>0.30320243276694453</v>
      </c>
    </row>
    <row r="21" spans="2:13" x14ac:dyDescent="0.2">
      <c r="B21" s="1" t="s">
        <v>110</v>
      </c>
      <c r="C21" s="1" t="s">
        <v>37</v>
      </c>
      <c r="D21" s="1" t="s">
        <v>38</v>
      </c>
      <c r="E21" s="13">
        <v>0.33523417154436824</v>
      </c>
      <c r="F21" s="8">
        <v>0.3811306219174182</v>
      </c>
      <c r="G21" s="8">
        <v>0.19737734569296858</v>
      </c>
      <c r="H21" s="8">
        <v>4.9681379321894807E-2</v>
      </c>
      <c r="I21" s="8">
        <v>2.8629805478098493E-2</v>
      </c>
      <c r="J21" s="14">
        <v>7.9466760452516719E-3</v>
      </c>
      <c r="K21" s="18">
        <v>0.7163647934617865</v>
      </c>
      <c r="L21" s="19">
        <v>0.19737734569296858</v>
      </c>
      <c r="M21" s="20">
        <v>8.6257860845244977E-2</v>
      </c>
    </row>
    <row r="22" spans="2:13" x14ac:dyDescent="0.2">
      <c r="B22" s="1" t="s">
        <v>114</v>
      </c>
      <c r="C22" s="1" t="s">
        <v>39</v>
      </c>
      <c r="D22" s="1" t="s">
        <v>53</v>
      </c>
      <c r="E22" s="13">
        <v>0.5666274215990581</v>
      </c>
      <c r="F22" s="8">
        <v>0.23779835170716043</v>
      </c>
      <c r="G22" s="8">
        <v>0.11824360483784652</v>
      </c>
      <c r="H22" s="8">
        <v>4.3785008384173534E-2</v>
      </c>
      <c r="I22" s="8">
        <v>1.8338149773448928E-2</v>
      </c>
      <c r="J22" s="14">
        <v>1.5207463698312463E-2</v>
      </c>
      <c r="K22" s="18">
        <v>0.80442577330621856</v>
      </c>
      <c r="L22" s="19">
        <v>0.11824360483784652</v>
      </c>
      <c r="M22" s="20">
        <v>7.7330621855934922E-2</v>
      </c>
    </row>
    <row r="23" spans="2:13" x14ac:dyDescent="0.2">
      <c r="B23" s="1" t="s">
        <v>132</v>
      </c>
      <c r="C23" s="1" t="s">
        <v>61</v>
      </c>
      <c r="D23" s="1" t="s">
        <v>62</v>
      </c>
      <c r="E23" s="13">
        <v>0.2196987763937554</v>
      </c>
      <c r="F23" s="8">
        <v>0.22663315661059236</v>
      </c>
      <c r="G23" s="8">
        <v>0.30260864779585772</v>
      </c>
      <c r="H23" s="8">
        <v>0.11238098732365945</v>
      </c>
      <c r="I23" s="8">
        <v>0.12679092293298599</v>
      </c>
      <c r="J23" s="14">
        <v>1.188750894314909E-2</v>
      </c>
      <c r="K23" s="18">
        <v>0.44633193300434776</v>
      </c>
      <c r="L23" s="19">
        <v>0.30260864779585772</v>
      </c>
      <c r="M23" s="20">
        <v>0.25105941919979452</v>
      </c>
    </row>
    <row r="24" spans="2:13" x14ac:dyDescent="0.2">
      <c r="B24" s="1" t="s">
        <v>147</v>
      </c>
      <c r="C24" s="1" t="s">
        <v>26</v>
      </c>
      <c r="D24" s="1" t="s">
        <v>31</v>
      </c>
      <c r="E24" s="13">
        <v>5.7166649318205476E-2</v>
      </c>
      <c r="F24" s="8">
        <v>0.55084833975226399</v>
      </c>
      <c r="G24" s="8">
        <v>0.29210991985010931</v>
      </c>
      <c r="H24" s="8">
        <v>8.3584886020609969E-2</v>
      </c>
      <c r="I24" s="8">
        <v>1.6290205058811284E-2</v>
      </c>
      <c r="J24" s="14">
        <v>0</v>
      </c>
      <c r="K24" s="18">
        <v>0.60801498907046947</v>
      </c>
      <c r="L24" s="19">
        <v>0.29210991985010931</v>
      </c>
      <c r="M24" s="20">
        <v>9.9875091079421247E-2</v>
      </c>
    </row>
    <row r="25" spans="2:13" x14ac:dyDescent="0.2">
      <c r="B25" s="1" t="s">
        <v>94</v>
      </c>
      <c r="C25" s="1" t="s">
        <v>8</v>
      </c>
      <c r="D25" s="1" t="s">
        <v>68</v>
      </c>
      <c r="E25" s="13">
        <v>4.3221804128953524E-2</v>
      </c>
      <c r="F25" s="8">
        <v>0.32748002757155609</v>
      </c>
      <c r="G25" s="8">
        <v>0.56193995276676045</v>
      </c>
      <c r="H25" s="8">
        <v>6.5550244641061281E-2</v>
      </c>
      <c r="I25" s="8">
        <v>1.8079708916686442E-3</v>
      </c>
      <c r="J25" s="14">
        <v>0</v>
      </c>
      <c r="K25" s="18">
        <v>0.37070183170050963</v>
      </c>
      <c r="L25" s="19">
        <v>0.56193995276676045</v>
      </c>
      <c r="M25" s="20">
        <v>6.7358215532729929E-2</v>
      </c>
    </row>
    <row r="26" spans="2:13" x14ac:dyDescent="0.2">
      <c r="B26" s="1" t="s">
        <v>137</v>
      </c>
      <c r="C26" s="1" t="s">
        <v>23</v>
      </c>
      <c r="D26" s="1" t="s">
        <v>24</v>
      </c>
      <c r="E26" s="13">
        <v>0.12615613553113553</v>
      </c>
      <c r="F26" s="8">
        <v>0.35232371794871797</v>
      </c>
      <c r="G26" s="8">
        <v>0.26622023809523809</v>
      </c>
      <c r="H26" s="8">
        <v>0.16870421245421247</v>
      </c>
      <c r="I26" s="8">
        <v>8.1891025641025642E-2</v>
      </c>
      <c r="J26" s="14">
        <v>4.7046703296703294E-3</v>
      </c>
      <c r="K26" s="18">
        <v>0.4784798534798535</v>
      </c>
      <c r="L26" s="19">
        <v>0.26622023809523809</v>
      </c>
      <c r="M26" s="20">
        <v>0.25529990842490841</v>
      </c>
    </row>
    <row r="27" spans="2:13" x14ac:dyDescent="0.2">
      <c r="B27" s="1" t="s">
        <v>93</v>
      </c>
      <c r="C27" s="1" t="s">
        <v>8</v>
      </c>
      <c r="D27" s="1" t="s">
        <v>67</v>
      </c>
      <c r="E27" s="13">
        <v>4.0578150946043922E-3</v>
      </c>
      <c r="F27" s="8">
        <v>0.18329162476319666</v>
      </c>
      <c r="G27" s="8">
        <v>0.33924269710222887</v>
      </c>
      <c r="H27" s="8">
        <v>0.20706550974109503</v>
      </c>
      <c r="I27" s="8">
        <v>0.24538672030310826</v>
      </c>
      <c r="J27" s="14">
        <v>2.0955632995766776E-2</v>
      </c>
      <c r="K27" s="18">
        <v>0.18734943985780106</v>
      </c>
      <c r="L27" s="19">
        <v>0.33924269710222887</v>
      </c>
      <c r="M27" s="20">
        <v>0.47340786303997007</v>
      </c>
    </row>
    <row r="28" spans="2:13" x14ac:dyDescent="0.2">
      <c r="B28" s="1" t="s">
        <v>133</v>
      </c>
      <c r="C28" s="1" t="s">
        <v>21</v>
      </c>
      <c r="D28" s="1" t="s">
        <v>77</v>
      </c>
      <c r="E28" s="13">
        <v>0.10416427377260487</v>
      </c>
      <c r="F28" s="8">
        <v>0.30811542044743928</v>
      </c>
      <c r="G28" s="8">
        <v>0.45253136286483658</v>
      </c>
      <c r="H28" s="8">
        <v>0.13490817667853541</v>
      </c>
      <c r="I28" s="8">
        <v>1.2762101662901847E-5</v>
      </c>
      <c r="J28" s="14">
        <v>2.6800413492093881E-4</v>
      </c>
      <c r="K28" s="18">
        <v>0.41227969422004418</v>
      </c>
      <c r="L28" s="19">
        <v>0.45253136286483658</v>
      </c>
      <c r="M28" s="20">
        <v>0.13518894291511926</v>
      </c>
    </row>
    <row r="29" spans="2:13" x14ac:dyDescent="0.2">
      <c r="B29" s="1" t="s">
        <v>140</v>
      </c>
      <c r="C29" s="1" t="s">
        <v>63</v>
      </c>
      <c r="D29" s="1" t="s">
        <v>64</v>
      </c>
      <c r="E29" s="13">
        <v>0.53537717245549921</v>
      </c>
      <c r="F29" s="8">
        <v>0.29917440117792443</v>
      </c>
      <c r="G29" s="8">
        <v>0.10740672573817474</v>
      </c>
      <c r="H29" s="8">
        <v>3.8361422974785057E-2</v>
      </c>
      <c r="I29" s="8">
        <v>9.0842163384429308E-3</v>
      </c>
      <c r="J29" s="14">
        <v>1.0596061315173665E-2</v>
      </c>
      <c r="K29" s="18">
        <v>0.83455157363342369</v>
      </c>
      <c r="L29" s="19">
        <v>0.10740672573817474</v>
      </c>
      <c r="M29" s="20">
        <v>5.8041700628401652E-2</v>
      </c>
    </row>
    <row r="30" spans="2:13" x14ac:dyDescent="0.2">
      <c r="B30" s="1" t="s">
        <v>142</v>
      </c>
      <c r="C30" s="1" t="s">
        <v>26</v>
      </c>
      <c r="D30" s="1" t="s">
        <v>27</v>
      </c>
      <c r="E30" s="13">
        <v>0.58542609577976257</v>
      </c>
      <c r="F30" s="8">
        <v>0.20025099798400556</v>
      </c>
      <c r="G30" s="8">
        <v>0.19579177848092816</v>
      </c>
      <c r="H30" s="8">
        <v>1.8531127755303668E-2</v>
      </c>
      <c r="I30" s="8">
        <v>0</v>
      </c>
      <c r="J30" s="14">
        <v>0</v>
      </c>
      <c r="K30" s="18">
        <v>0.78567709376376815</v>
      </c>
      <c r="L30" s="19">
        <v>0.19579177848092816</v>
      </c>
      <c r="M30" s="20">
        <v>1.8531127755303668E-2</v>
      </c>
    </row>
    <row r="31" spans="2:13" x14ac:dyDescent="0.2">
      <c r="B31" s="1" t="s">
        <v>105</v>
      </c>
      <c r="C31" s="1" t="s">
        <v>35</v>
      </c>
      <c r="D31" s="1" t="s">
        <v>88</v>
      </c>
      <c r="E31" s="13">
        <v>9.7539242912514659E-2</v>
      </c>
      <c r="F31" s="8">
        <v>0.23761082317299553</v>
      </c>
      <c r="G31" s="8">
        <v>0.37530629520174646</v>
      </c>
      <c r="H31" s="8">
        <v>0.19785556232086371</v>
      </c>
      <c r="I31" s="8">
        <v>9.1688076391879647E-2</v>
      </c>
      <c r="J31" s="14">
        <v>0</v>
      </c>
      <c r="K31" s="18">
        <v>0.33515006608551018</v>
      </c>
      <c r="L31" s="19">
        <v>0.37530629520174646</v>
      </c>
      <c r="M31" s="20">
        <v>0.28954363871274336</v>
      </c>
    </row>
    <row r="32" spans="2:13" x14ac:dyDescent="0.2">
      <c r="B32" s="1" t="s">
        <v>135</v>
      </c>
      <c r="C32" s="1" t="s">
        <v>23</v>
      </c>
      <c r="D32" s="1" t="s">
        <v>78</v>
      </c>
      <c r="E32" s="13">
        <v>0.37258428336279947</v>
      </c>
      <c r="F32" s="8">
        <v>0.33221057123696884</v>
      </c>
      <c r="G32" s="8">
        <v>0.1590715113089069</v>
      </c>
      <c r="H32" s="8">
        <v>0.12759861001036396</v>
      </c>
      <c r="I32" s="8">
        <v>8.5350240809607993E-3</v>
      </c>
      <c r="J32" s="14">
        <v>0</v>
      </c>
      <c r="K32" s="18">
        <v>0.70479485459976832</v>
      </c>
      <c r="L32" s="19">
        <v>0.1590715113089069</v>
      </c>
      <c r="M32" s="20">
        <v>0.13613363409132476</v>
      </c>
    </row>
    <row r="33" spans="2:13" x14ac:dyDescent="0.2">
      <c r="B33" s="1" t="s">
        <v>146</v>
      </c>
      <c r="C33" s="1" t="s">
        <v>26</v>
      </c>
      <c r="D33" s="1" t="s">
        <v>82</v>
      </c>
      <c r="E33" s="13">
        <v>6.1949988377112873E-2</v>
      </c>
      <c r="F33" s="8">
        <v>0.52757945073556267</v>
      </c>
      <c r="G33" s="8">
        <v>0.18042041643144158</v>
      </c>
      <c r="H33" s="8">
        <v>0.16378308371799555</v>
      </c>
      <c r="I33" s="8">
        <v>6.625045661342277E-2</v>
      </c>
      <c r="J33" s="14">
        <v>1.6604124464516986E-5</v>
      </c>
      <c r="K33" s="18">
        <v>0.58952943911267552</v>
      </c>
      <c r="L33" s="19">
        <v>0.18042041643144158</v>
      </c>
      <c r="M33" s="20">
        <v>0.23005014445588284</v>
      </c>
    </row>
    <row r="34" spans="2:13" x14ac:dyDescent="0.2">
      <c r="B34" s="1" t="s">
        <v>108</v>
      </c>
      <c r="C34" s="1" t="s">
        <v>46</v>
      </c>
      <c r="D34" s="1" t="s">
        <v>47</v>
      </c>
      <c r="E34" s="13">
        <v>0.2715926392361046</v>
      </c>
      <c r="F34" s="8">
        <v>0.39899625946880696</v>
      </c>
      <c r="G34" s="8">
        <v>0.27217533505009306</v>
      </c>
      <c r="H34" s="8">
        <v>5.7029003214225299E-2</v>
      </c>
      <c r="I34" s="8">
        <v>2.067630307700983E-4</v>
      </c>
      <c r="J34" s="14">
        <v>0</v>
      </c>
      <c r="K34" s="18">
        <v>0.67058889870491156</v>
      </c>
      <c r="L34" s="19">
        <v>0.27217533505009306</v>
      </c>
      <c r="M34" s="20">
        <v>5.7235766244995399E-2</v>
      </c>
    </row>
    <row r="35" spans="2:13" x14ac:dyDescent="0.2">
      <c r="B35" s="1" t="s">
        <v>107</v>
      </c>
      <c r="C35" s="1" t="s">
        <v>70</v>
      </c>
      <c r="D35" s="1" t="s">
        <v>71</v>
      </c>
      <c r="E35" s="13">
        <v>0.68290900699946155</v>
      </c>
      <c r="F35" s="8">
        <v>0.22854011229905391</v>
      </c>
      <c r="G35" s="8">
        <v>6.8725482655180373E-2</v>
      </c>
      <c r="H35" s="8">
        <v>1.9825398046304132E-2</v>
      </c>
      <c r="I35" s="8">
        <v>0</v>
      </c>
      <c r="J35" s="14">
        <v>0</v>
      </c>
      <c r="K35" s="18">
        <v>0.91144911929851546</v>
      </c>
      <c r="L35" s="19">
        <v>6.8725482655180373E-2</v>
      </c>
      <c r="M35" s="20">
        <v>1.9825398046304132E-2</v>
      </c>
    </row>
    <row r="36" spans="2:13" x14ac:dyDescent="0.2">
      <c r="B36" s="1" t="s">
        <v>148</v>
      </c>
      <c r="C36" s="1" t="s">
        <v>26</v>
      </c>
      <c r="D36" s="1" t="s">
        <v>66</v>
      </c>
      <c r="E36" s="13">
        <v>2.9069080889588664E-2</v>
      </c>
      <c r="F36" s="8">
        <v>0.45662271206455424</v>
      </c>
      <c r="G36" s="8">
        <v>0.35491045069868138</v>
      </c>
      <c r="H36" s="8">
        <v>8.3566227120645542E-2</v>
      </c>
      <c r="I36" s="8">
        <v>7.4355441842157061E-2</v>
      </c>
      <c r="J36" s="14">
        <v>1.4760873843731549E-3</v>
      </c>
      <c r="K36" s="18">
        <v>0.48569179295414289</v>
      </c>
      <c r="L36" s="19">
        <v>0.35491045069868138</v>
      </c>
      <c r="M36" s="20">
        <v>0.15939775634717576</v>
      </c>
    </row>
    <row r="37" spans="2:13" x14ac:dyDescent="0.2">
      <c r="B37" s="1" t="s">
        <v>111</v>
      </c>
      <c r="C37" s="1" t="s">
        <v>49</v>
      </c>
      <c r="D37" s="1" t="s">
        <v>50</v>
      </c>
      <c r="E37" s="13">
        <v>0.8647793107567342</v>
      </c>
      <c r="F37" s="8">
        <v>8.7101077067032989E-2</v>
      </c>
      <c r="G37" s="8">
        <v>4.8119612176232854E-2</v>
      </c>
      <c r="H37" s="8">
        <v>0</v>
      </c>
      <c r="I37" s="8">
        <v>0</v>
      </c>
      <c r="J37" s="14">
        <v>0</v>
      </c>
      <c r="K37" s="18">
        <v>0.95188038782376716</v>
      </c>
      <c r="L37" s="19">
        <v>4.8119612176232854E-2</v>
      </c>
      <c r="M37" s="20">
        <v>0</v>
      </c>
    </row>
    <row r="38" spans="2:13" x14ac:dyDescent="0.2">
      <c r="B38" s="1" t="s">
        <v>126</v>
      </c>
      <c r="C38" s="1" t="s">
        <v>40</v>
      </c>
      <c r="D38" s="1" t="s">
        <v>41</v>
      </c>
      <c r="E38" s="13">
        <v>0.51362632952036924</v>
      </c>
      <c r="F38" s="8">
        <v>0.35745534818382502</v>
      </c>
      <c r="G38" s="8">
        <v>0.11577363034316676</v>
      </c>
      <c r="H38" s="8">
        <v>9.9939795304033723E-3</v>
      </c>
      <c r="I38" s="8">
        <v>3.150712422235601E-3</v>
      </c>
      <c r="J38" s="14">
        <v>0</v>
      </c>
      <c r="K38" s="18">
        <v>0.87108167770419431</v>
      </c>
      <c r="L38" s="19">
        <v>0.11577363034316676</v>
      </c>
      <c r="M38" s="20">
        <v>1.3144691952638973E-2</v>
      </c>
    </row>
    <row r="39" spans="2:13" x14ac:dyDescent="0.2">
      <c r="B39" s="1" t="s">
        <v>118</v>
      </c>
      <c r="C39" s="1" t="s">
        <v>19</v>
      </c>
      <c r="D39" s="1" t="s">
        <v>85</v>
      </c>
      <c r="E39" s="13">
        <v>1.7553224250138579E-2</v>
      </c>
      <c r="F39" s="8">
        <v>0.24962532591512862</v>
      </c>
      <c r="G39" s="8">
        <v>0.36989057463713071</v>
      </c>
      <c r="H39" s="8">
        <v>0.29663922478392085</v>
      </c>
      <c r="I39" s="8">
        <v>5.3501406310948699E-2</v>
      </c>
      <c r="J39" s="14">
        <v>1.2790244102732554E-2</v>
      </c>
      <c r="K39" s="18">
        <v>0.2671785501652672</v>
      </c>
      <c r="L39" s="19">
        <v>0.36989057463713071</v>
      </c>
      <c r="M39" s="20">
        <v>0.36293087519760209</v>
      </c>
    </row>
    <row r="40" spans="2:13" x14ac:dyDescent="0.2">
      <c r="B40" s="1" t="s">
        <v>121</v>
      </c>
      <c r="C40" s="1" t="s">
        <v>19</v>
      </c>
      <c r="D40" s="1" t="s">
        <v>76</v>
      </c>
      <c r="E40" s="13">
        <v>4.4280442804428041E-2</v>
      </c>
      <c r="F40" s="8">
        <v>0.35545933494017024</v>
      </c>
      <c r="G40" s="8">
        <v>0.42435424354243545</v>
      </c>
      <c r="H40" s="8">
        <v>0.17392231725785465</v>
      </c>
      <c r="I40" s="8">
        <v>1.087814346351556E-3</v>
      </c>
      <c r="J40" s="14">
        <v>8.9584710876010494E-4</v>
      </c>
      <c r="K40" s="18">
        <v>0.39973977774459829</v>
      </c>
      <c r="L40" s="19">
        <v>0.42435424354243545</v>
      </c>
      <c r="M40" s="20">
        <v>0.17590597871296632</v>
      </c>
    </row>
    <row r="41" spans="2:13" x14ac:dyDescent="0.2">
      <c r="B41" s="1" t="s">
        <v>123</v>
      </c>
      <c r="C41" s="1" t="s">
        <v>19</v>
      </c>
      <c r="D41" s="1" t="s">
        <v>86</v>
      </c>
      <c r="E41" s="13">
        <v>0.16348924850365773</v>
      </c>
      <c r="F41" s="8">
        <v>0.41013079139880293</v>
      </c>
      <c r="G41" s="8">
        <v>0.30718244291731323</v>
      </c>
      <c r="H41" s="8">
        <v>0.11895366880957658</v>
      </c>
      <c r="I41" s="8">
        <v>2.4384837064952338E-4</v>
      </c>
      <c r="J41" s="14">
        <v>0</v>
      </c>
      <c r="K41" s="18">
        <v>0.57362003990246069</v>
      </c>
      <c r="L41" s="19">
        <v>0.30718244291731323</v>
      </c>
      <c r="M41" s="20">
        <v>0.11919751718022611</v>
      </c>
    </row>
    <row r="42" spans="2:13" x14ac:dyDescent="0.2">
      <c r="B42" s="1" t="s">
        <v>120</v>
      </c>
      <c r="C42" s="1" t="s">
        <v>19</v>
      </c>
      <c r="D42" s="1" t="s">
        <v>75</v>
      </c>
      <c r="E42" s="13">
        <v>2.199528672427337E-2</v>
      </c>
      <c r="F42" s="8">
        <v>0.27904836718662329</v>
      </c>
      <c r="G42" s="8">
        <v>0.50122320727191116</v>
      </c>
      <c r="H42" s="8">
        <v>0.19771069464706542</v>
      </c>
      <c r="I42" s="8">
        <v>2.2444170126809562E-5</v>
      </c>
      <c r="J42" s="14">
        <v>0</v>
      </c>
      <c r="K42" s="18">
        <v>0.30104365391089666</v>
      </c>
      <c r="L42" s="19">
        <v>0.50122320727191116</v>
      </c>
      <c r="M42" s="20">
        <v>0.19773313881719223</v>
      </c>
    </row>
    <row r="43" spans="2:13" x14ac:dyDescent="0.2">
      <c r="B43" s="1" t="s">
        <v>103</v>
      </c>
      <c r="C43" s="1" t="s">
        <v>35</v>
      </c>
      <c r="D43" s="1" t="s">
        <v>87</v>
      </c>
      <c r="E43" s="13">
        <v>8.4636964481004232E-2</v>
      </c>
      <c r="F43" s="8">
        <v>0.47465645951214874</v>
      </c>
      <c r="G43" s="8">
        <v>0.34206647330131712</v>
      </c>
      <c r="H43" s="8">
        <v>8.5255099614854266E-2</v>
      </c>
      <c r="I43" s="8">
        <v>1.338500309067567E-2</v>
      </c>
      <c r="J43" s="14">
        <v>0</v>
      </c>
      <c r="K43" s="18">
        <v>0.55929342399315296</v>
      </c>
      <c r="L43" s="19">
        <v>0.34206647330131712</v>
      </c>
      <c r="M43" s="20">
        <v>9.8640102705529933E-2</v>
      </c>
    </row>
    <row r="44" spans="2:13" x14ac:dyDescent="0.2">
      <c r="B44" s="1" t="s">
        <v>104</v>
      </c>
      <c r="C44" s="1" t="s">
        <v>35</v>
      </c>
      <c r="D44" s="1" t="s">
        <v>36</v>
      </c>
      <c r="E44" s="13">
        <v>6.2975538427222477E-2</v>
      </c>
      <c r="F44" s="8">
        <v>0.59540509058464897</v>
      </c>
      <c r="G44" s="8">
        <v>0.27475278197724851</v>
      </c>
      <c r="H44" s="8">
        <v>6.3520781184168137E-2</v>
      </c>
      <c r="I44" s="8">
        <v>3.3458078267119382E-3</v>
      </c>
      <c r="J44" s="14">
        <v>0</v>
      </c>
      <c r="K44" s="18">
        <v>0.65838062901187144</v>
      </c>
      <c r="L44" s="19">
        <v>0.27475278197724851</v>
      </c>
      <c r="M44" s="20">
        <v>6.6866589010880079E-2</v>
      </c>
    </row>
    <row r="45" spans="2:13" x14ac:dyDescent="0.2">
      <c r="B45" s="1" t="s">
        <v>138</v>
      </c>
      <c r="C45" s="1" t="s">
        <v>23</v>
      </c>
      <c r="D45" s="1" t="s">
        <v>80</v>
      </c>
      <c r="E45" s="13">
        <v>0.29341017288900023</v>
      </c>
      <c r="F45" s="8">
        <v>0.3794287146078677</v>
      </c>
      <c r="G45" s="8">
        <v>0.28707090954647957</v>
      </c>
      <c r="H45" s="8">
        <v>3.9664244550238037E-2</v>
      </c>
      <c r="I45" s="8">
        <v>4.2595840641443248E-4</v>
      </c>
      <c r="J45" s="14">
        <v>0</v>
      </c>
      <c r="K45" s="18">
        <v>0.67283888749686793</v>
      </c>
      <c r="L45" s="19">
        <v>0.28707090954647957</v>
      </c>
      <c r="M45" s="20">
        <v>4.0090202956652471E-2</v>
      </c>
    </row>
    <row r="46" spans="2:13" x14ac:dyDescent="0.2">
      <c r="B46" s="1" t="s">
        <v>144</v>
      </c>
      <c r="C46" s="1" t="s">
        <v>26</v>
      </c>
      <c r="D46" s="1" t="s">
        <v>29</v>
      </c>
      <c r="E46" s="13">
        <v>0.11140196325195066</v>
      </c>
      <c r="F46" s="8">
        <v>0.32688144978605588</v>
      </c>
      <c r="G46" s="8">
        <v>0.40961490057890765</v>
      </c>
      <c r="H46" s="8">
        <v>0.11968285930027688</v>
      </c>
      <c r="I46" s="8">
        <v>3.0203876164107728E-2</v>
      </c>
      <c r="J46" s="14">
        <v>2.2149509187012334E-3</v>
      </c>
      <c r="K46" s="18">
        <v>0.43828341303800655</v>
      </c>
      <c r="L46" s="19">
        <v>0.40961490057890765</v>
      </c>
      <c r="M46" s="20">
        <v>0.15210168638308585</v>
      </c>
    </row>
    <row r="47" spans="2:13" x14ac:dyDescent="0.2">
      <c r="B47" s="1" t="s">
        <v>119</v>
      </c>
      <c r="C47" s="1" t="s">
        <v>19</v>
      </c>
      <c r="D47" s="1" t="s">
        <v>74</v>
      </c>
      <c r="E47" s="13">
        <v>0.12336156351791532</v>
      </c>
      <c r="F47" s="8">
        <v>0.39275570032573293</v>
      </c>
      <c r="G47" s="8">
        <v>0.3220586319218241</v>
      </c>
      <c r="H47" s="8">
        <v>0.12125081433224756</v>
      </c>
      <c r="I47" s="8">
        <v>1.6781758957654724E-2</v>
      </c>
      <c r="J47" s="14">
        <v>2.3791530944625407E-2</v>
      </c>
      <c r="K47" s="18">
        <v>0.5161172638436482</v>
      </c>
      <c r="L47" s="19">
        <v>0.3220586319218241</v>
      </c>
      <c r="M47" s="20">
        <v>0.1618241042345277</v>
      </c>
    </row>
    <row r="48" spans="2:13" x14ac:dyDescent="0.2">
      <c r="B48" s="1" t="s">
        <v>91</v>
      </c>
      <c r="C48" s="1" t="s">
        <v>8</v>
      </c>
      <c r="D48" s="1" t="s">
        <v>44</v>
      </c>
      <c r="E48" s="13">
        <v>0.44286735693668405</v>
      </c>
      <c r="F48" s="8">
        <v>0.32232608638084898</v>
      </c>
      <c r="G48" s="8">
        <v>0.19233111776077114</v>
      </c>
      <c r="H48" s="8">
        <v>4.2475438921695842E-2</v>
      </c>
      <c r="I48" s="8">
        <v>0</v>
      </c>
      <c r="J48" s="14">
        <v>0</v>
      </c>
      <c r="K48" s="18">
        <v>0.76519344331753303</v>
      </c>
      <c r="L48" s="19">
        <v>0.19233111776077114</v>
      </c>
      <c r="M48" s="20">
        <v>4.2475438921695842E-2</v>
      </c>
    </row>
    <row r="49" spans="2:13" x14ac:dyDescent="0.2">
      <c r="B49" s="1" t="s">
        <v>130</v>
      </c>
      <c r="C49" s="1" t="s">
        <v>59</v>
      </c>
      <c r="D49" s="1" t="s">
        <v>83</v>
      </c>
      <c r="E49" s="13">
        <v>0.4681276515253871</v>
      </c>
      <c r="F49" s="8">
        <v>0.32053395303591214</v>
      </c>
      <c r="G49" s="8">
        <v>0.16848163860891183</v>
      </c>
      <c r="H49" s="8">
        <v>4.2829734915016078E-2</v>
      </c>
      <c r="I49" s="8">
        <v>2.7021914772880808E-5</v>
      </c>
      <c r="J49" s="14">
        <v>0</v>
      </c>
      <c r="K49" s="18">
        <v>0.7886616045612993</v>
      </c>
      <c r="L49" s="19">
        <v>0.16848163860891183</v>
      </c>
      <c r="M49" s="20">
        <v>4.2856756829788956E-2</v>
      </c>
    </row>
    <row r="50" spans="2:13" x14ac:dyDescent="0.2">
      <c r="B50" s="1" t="s">
        <v>145</v>
      </c>
      <c r="C50" s="1" t="s">
        <v>26</v>
      </c>
      <c r="D50" s="1" t="s">
        <v>30</v>
      </c>
      <c r="E50" s="13">
        <v>0.19288056466403602</v>
      </c>
      <c r="F50" s="8">
        <v>0.45403768132051353</v>
      </c>
      <c r="G50" s="8">
        <v>0.20016117378980713</v>
      </c>
      <c r="H50" s="8">
        <v>0.10276218529428111</v>
      </c>
      <c r="I50" s="8">
        <v>4.7268382148613348E-2</v>
      </c>
      <c r="J50" s="14">
        <v>2.8900127827488466E-3</v>
      </c>
      <c r="K50" s="18">
        <v>0.6469182459845495</v>
      </c>
      <c r="L50" s="19">
        <v>0.20016117378980713</v>
      </c>
      <c r="M50" s="20">
        <v>0.15292058022564328</v>
      </c>
    </row>
    <row r="51" spans="2:13" x14ac:dyDescent="0.2">
      <c r="B51" s="1" t="s">
        <v>116</v>
      </c>
      <c r="C51" s="1" t="s">
        <v>19</v>
      </c>
      <c r="D51" s="1" t="s">
        <v>72</v>
      </c>
      <c r="E51" s="13">
        <v>0.16247517274176854</v>
      </c>
      <c r="F51" s="8">
        <v>0.37622737572383697</v>
      </c>
      <c r="G51" s="8">
        <v>0.26519707947520071</v>
      </c>
      <c r="H51" s="8">
        <v>0.19601644893277759</v>
      </c>
      <c r="I51" s="8">
        <v>8.3923126416202758E-5</v>
      </c>
      <c r="J51" s="14">
        <v>0</v>
      </c>
      <c r="K51" s="18">
        <v>0.5387025484656055</v>
      </c>
      <c r="L51" s="19">
        <v>0.26519707947520071</v>
      </c>
      <c r="M51" s="20">
        <v>0.19610037205919378</v>
      </c>
    </row>
    <row r="52" spans="2:13" x14ac:dyDescent="0.2">
      <c r="B52" s="1" t="s">
        <v>139</v>
      </c>
      <c r="C52" s="1" t="s">
        <v>23</v>
      </c>
      <c r="D52" s="1" t="s">
        <v>81</v>
      </c>
      <c r="E52" s="13">
        <v>6.6209724992275065E-2</v>
      </c>
      <c r="F52" s="8">
        <v>0.31950335683586617</v>
      </c>
      <c r="G52" s="8">
        <v>0.51046377707238966</v>
      </c>
      <c r="H52" s="8">
        <v>0.10019944380460126</v>
      </c>
      <c r="I52" s="8">
        <v>3.5675159414590299E-3</v>
      </c>
      <c r="J52" s="14">
        <v>5.6181353408803615E-5</v>
      </c>
      <c r="K52" s="18">
        <v>0.38571308182814124</v>
      </c>
      <c r="L52" s="19">
        <v>0.51046377707238966</v>
      </c>
      <c r="M52" s="20">
        <v>0.10382314109946909</v>
      </c>
    </row>
    <row r="53" spans="2:13" x14ac:dyDescent="0.2">
      <c r="B53" s="1" t="s">
        <v>96</v>
      </c>
      <c r="C53" s="1" t="s">
        <v>8</v>
      </c>
      <c r="D53" s="1" t="s">
        <v>69</v>
      </c>
      <c r="E53" s="13">
        <v>1.7341367506860165E-2</v>
      </c>
      <c r="F53" s="8">
        <v>0.16487029336049111</v>
      </c>
      <c r="G53" s="8">
        <v>0.48046620837930354</v>
      </c>
      <c r="H53" s="8">
        <v>0.28631644459532096</v>
      </c>
      <c r="I53" s="8">
        <v>3.7511669354154287E-2</v>
      </c>
      <c r="J53" s="14">
        <v>1.3494016803869982E-2</v>
      </c>
      <c r="K53" s="18">
        <v>0.18221166086735127</v>
      </c>
      <c r="L53" s="19">
        <v>0.48046620837930354</v>
      </c>
      <c r="M53" s="20">
        <v>0.33732213075334522</v>
      </c>
    </row>
    <row r="54" spans="2:13" x14ac:dyDescent="0.2">
      <c r="B54" s="1" t="s">
        <v>115</v>
      </c>
      <c r="C54" s="1" t="s">
        <v>19</v>
      </c>
      <c r="D54" s="1" t="s">
        <v>54</v>
      </c>
      <c r="E54" s="13">
        <v>8.9330316476154102E-3</v>
      </c>
      <c r="F54" s="8">
        <v>0.44189121683171229</v>
      </c>
      <c r="G54" s="8">
        <v>0.29202785695395372</v>
      </c>
      <c r="H54" s="8">
        <v>0.16241074314595516</v>
      </c>
      <c r="I54" s="8">
        <v>6.0944433016955131E-2</v>
      </c>
      <c r="J54" s="14">
        <v>3.3792718403808292E-2</v>
      </c>
      <c r="K54" s="18">
        <v>0.45082424847932767</v>
      </c>
      <c r="L54" s="19">
        <v>0.29202785695395372</v>
      </c>
      <c r="M54" s="20">
        <v>0.2571478945667186</v>
      </c>
    </row>
    <row r="55" spans="2:13" x14ac:dyDescent="0.2">
      <c r="B55" s="1" t="s">
        <v>109</v>
      </c>
      <c r="C55" s="1" t="s">
        <v>37</v>
      </c>
      <c r="D55" s="1" t="s">
        <v>48</v>
      </c>
      <c r="E55" s="13">
        <v>0.66940763955689331</v>
      </c>
      <c r="F55" s="8">
        <v>0.25456915009153813</v>
      </c>
      <c r="G55" s="8">
        <v>6.618673782852888E-2</v>
      </c>
      <c r="H55" s="8">
        <v>9.8364725230396868E-3</v>
      </c>
      <c r="I55" s="8">
        <v>0</v>
      </c>
      <c r="J55" s="14">
        <v>0</v>
      </c>
      <c r="K55" s="18">
        <v>0.92397678964843144</v>
      </c>
      <c r="L55" s="19">
        <v>6.618673782852888E-2</v>
      </c>
      <c r="M55" s="20">
        <v>9.8364725230396868E-3</v>
      </c>
    </row>
    <row r="56" spans="2:13" x14ac:dyDescent="0.2">
      <c r="B56" s="1" t="s">
        <v>131</v>
      </c>
      <c r="C56" s="1" t="s">
        <v>59</v>
      </c>
      <c r="D56" s="1" t="s">
        <v>84</v>
      </c>
      <c r="E56" s="13">
        <v>0.35309822426424936</v>
      </c>
      <c r="F56" s="8">
        <v>0.28480069539302122</v>
      </c>
      <c r="G56" s="8">
        <v>0.29386564013411154</v>
      </c>
      <c r="H56" s="8">
        <v>6.4292810132869735E-2</v>
      </c>
      <c r="I56" s="8">
        <v>3.9426300757481681E-3</v>
      </c>
      <c r="J56" s="14">
        <v>0</v>
      </c>
      <c r="K56" s="18">
        <v>0.63789891965727064</v>
      </c>
      <c r="L56" s="19">
        <v>0.29386564013411154</v>
      </c>
      <c r="M56" s="20">
        <v>6.8235440208617909E-2</v>
      </c>
    </row>
    <row r="57" spans="2:13" x14ac:dyDescent="0.2">
      <c r="B57" s="1" t="s">
        <v>102</v>
      </c>
      <c r="C57" s="1" t="s">
        <v>15</v>
      </c>
      <c r="D57" s="1" t="s">
        <v>45</v>
      </c>
      <c r="E57" s="13">
        <v>0.25188479858679536</v>
      </c>
      <c r="F57" s="8">
        <v>0.60982303397369164</v>
      </c>
      <c r="G57" s="8">
        <v>6.8294375571748528E-2</v>
      </c>
      <c r="H57" s="8">
        <v>6.9934702375319388E-2</v>
      </c>
      <c r="I57" s="8">
        <v>6.3089492445033283E-5</v>
      </c>
      <c r="J57" s="14">
        <v>0</v>
      </c>
      <c r="K57" s="18">
        <v>0.861707832560487</v>
      </c>
      <c r="L57" s="19">
        <v>6.8294375571748528E-2</v>
      </c>
      <c r="M57" s="20">
        <v>6.999779186776442E-2</v>
      </c>
    </row>
    <row r="58" spans="2:13" x14ac:dyDescent="0.2">
      <c r="B58" s="1" t="s">
        <v>97</v>
      </c>
      <c r="C58" s="1" t="s">
        <v>8</v>
      </c>
      <c r="D58" s="1" t="s">
        <v>90</v>
      </c>
      <c r="E58" s="13">
        <v>0.63778436553457496</v>
      </c>
      <c r="F58" s="8">
        <v>0.27453760391828319</v>
      </c>
      <c r="G58" s="8">
        <v>8.1040149513436882E-2</v>
      </c>
      <c r="H58" s="8">
        <v>6.6378810337049685E-3</v>
      </c>
      <c r="I58" s="8">
        <v>0</v>
      </c>
      <c r="J58" s="14">
        <v>0</v>
      </c>
      <c r="K58" s="18">
        <v>0.91232196945285815</v>
      </c>
      <c r="L58" s="19">
        <v>8.1040149513436882E-2</v>
      </c>
      <c r="M58" s="20">
        <v>6.6378810337049685E-3</v>
      </c>
    </row>
    <row r="59" spans="2:13" x14ac:dyDescent="0.2">
      <c r="B59" s="1" t="s">
        <v>149</v>
      </c>
      <c r="C59" s="1" t="s">
        <v>26</v>
      </c>
      <c r="D59" s="1" t="s">
        <v>32</v>
      </c>
      <c r="E59" s="13">
        <v>0.29382387214915934</v>
      </c>
      <c r="F59" s="8">
        <v>0.45769935075744966</v>
      </c>
      <c r="G59" s="8">
        <v>0.18598301981022142</v>
      </c>
      <c r="H59" s="8">
        <v>5.9896787081737971E-2</v>
      </c>
      <c r="I59" s="8">
        <v>1.2318961211919427E-3</v>
      </c>
      <c r="J59" s="14">
        <v>1.3650740802397202E-3</v>
      </c>
      <c r="K59" s="18">
        <v>0.751523222906609</v>
      </c>
      <c r="L59" s="19">
        <v>0.18598301981022142</v>
      </c>
      <c r="M59" s="20">
        <v>6.2493757283169631E-2</v>
      </c>
    </row>
    <row r="60" spans="2:13" x14ac:dyDescent="0.2">
      <c r="B60" s="1" t="s">
        <v>99</v>
      </c>
      <c r="C60" s="1" t="s">
        <v>11</v>
      </c>
      <c r="D60" s="1" t="s">
        <v>13</v>
      </c>
      <c r="E60" s="13">
        <v>0.77519512529097634</v>
      </c>
      <c r="F60" s="8">
        <v>0.21511707517458578</v>
      </c>
      <c r="G60" s="8">
        <v>9.0716144050390253E-3</v>
      </c>
      <c r="H60" s="8">
        <v>6.1618512939887714E-4</v>
      </c>
      <c r="I60" s="8">
        <v>0</v>
      </c>
      <c r="J60" s="14">
        <v>0</v>
      </c>
      <c r="K60" s="18">
        <v>0.99031220046556212</v>
      </c>
      <c r="L60" s="19">
        <v>9.0716144050390253E-3</v>
      </c>
      <c r="M60" s="20">
        <v>6.1618512939887714E-4</v>
      </c>
    </row>
    <row r="61" spans="2:13" x14ac:dyDescent="0.2">
      <c r="B61" s="1" t="s">
        <v>125</v>
      </c>
      <c r="C61" s="1" t="s">
        <v>55</v>
      </c>
      <c r="D61" s="1" t="s">
        <v>89</v>
      </c>
      <c r="E61" s="13">
        <v>0.44768445275420682</v>
      </c>
      <c r="F61" s="8">
        <v>0.31658996116784122</v>
      </c>
      <c r="G61" s="8">
        <v>0.22648497051632388</v>
      </c>
      <c r="H61" s="8">
        <v>8.9170142384582193E-3</v>
      </c>
      <c r="I61" s="8">
        <v>2.5168991802099812E-4</v>
      </c>
      <c r="J61" s="14">
        <v>7.1911405148856612E-5</v>
      </c>
      <c r="K61" s="18">
        <v>0.76427441392204809</v>
      </c>
      <c r="L61" s="19">
        <v>0.22648497051632388</v>
      </c>
      <c r="M61" s="20">
        <v>9.2406155616280745E-3</v>
      </c>
    </row>
    <row r="62" spans="2:13" x14ac:dyDescent="0.2">
      <c r="B62" s="1" t="s">
        <v>117</v>
      </c>
      <c r="C62" s="1" t="s">
        <v>19</v>
      </c>
      <c r="D62" s="1" t="s">
        <v>73</v>
      </c>
      <c r="E62" s="13">
        <v>9.977689184740865E-2</v>
      </c>
      <c r="F62" s="8">
        <v>0.46786876851614789</v>
      </c>
      <c r="G62" s="8">
        <v>0.43165941260378188</v>
      </c>
      <c r="H62" s="8">
        <v>6.9492703266157052E-4</v>
      </c>
      <c r="I62" s="8">
        <v>0</v>
      </c>
      <c r="J62" s="14">
        <v>0</v>
      </c>
      <c r="K62" s="18">
        <v>0.56764566036355657</v>
      </c>
      <c r="L62" s="19">
        <v>0.43165941260378188</v>
      </c>
      <c r="M62" s="20">
        <v>6.9492703266157052E-4</v>
      </c>
    </row>
    <row r="63" spans="2:13" x14ac:dyDescent="0.2">
      <c r="B63" s="1" t="s">
        <v>113</v>
      </c>
      <c r="C63" s="1" t="s">
        <v>39</v>
      </c>
      <c r="D63" s="1" t="s">
        <v>52</v>
      </c>
      <c r="E63" s="13">
        <v>0.81604896293777629</v>
      </c>
      <c r="F63" s="8">
        <v>0.16517435490573878</v>
      </c>
      <c r="G63" s="8">
        <v>1.8663342022743588E-2</v>
      </c>
      <c r="H63" s="8">
        <v>1.1334013374135781E-4</v>
      </c>
      <c r="I63" s="8">
        <v>0</v>
      </c>
      <c r="J63" s="14">
        <v>0</v>
      </c>
      <c r="K63" s="18">
        <v>0.98122331784351502</v>
      </c>
      <c r="L63" s="19">
        <v>1.8663342022743588E-2</v>
      </c>
      <c r="M63" s="20">
        <v>1.1334013374135781E-4</v>
      </c>
    </row>
    <row r="64" spans="2:13" x14ac:dyDescent="0.2">
      <c r="B64" s="1" t="s">
        <v>112</v>
      </c>
      <c r="C64" s="1" t="s">
        <v>39</v>
      </c>
      <c r="D64" s="1" t="s">
        <v>51</v>
      </c>
      <c r="E64" s="13">
        <v>0.5530625551336632</v>
      </c>
      <c r="F64" s="8">
        <v>0.38024009511755458</v>
      </c>
      <c r="G64" s="8">
        <v>5.7032178882368736E-2</v>
      </c>
      <c r="H64" s="8">
        <v>9.550109308480036E-3</v>
      </c>
      <c r="I64" s="8">
        <v>0</v>
      </c>
      <c r="J64" s="14">
        <v>1.1506155793349442E-4</v>
      </c>
      <c r="K64" s="18">
        <v>0.93330265025121784</v>
      </c>
      <c r="L64" s="19">
        <v>5.7032178882368736E-2</v>
      </c>
      <c r="M64" s="20">
        <v>9.6651708664135302E-3</v>
      </c>
    </row>
    <row r="65" spans="2:13" ht="13.5" thickBot="1" x14ac:dyDescent="0.25">
      <c r="B65" s="4" t="s">
        <v>151</v>
      </c>
      <c r="C65" s="1" t="s">
        <v>11</v>
      </c>
      <c r="D65" s="1" t="s">
        <v>33</v>
      </c>
      <c r="E65" s="15">
        <v>0.61373739100700975</v>
      </c>
      <c r="F65" s="16">
        <v>0.25465891605402635</v>
      </c>
      <c r="G65" s="16">
        <v>0.11963583518550179</v>
      </c>
      <c r="H65" s="16">
        <v>1.1668661309625577E-2</v>
      </c>
      <c r="I65" s="16">
        <v>1.2822704735852283E-4</v>
      </c>
      <c r="J65" s="17">
        <v>1.7096939647803043E-4</v>
      </c>
      <c r="K65" s="21">
        <v>0.8683963070610361</v>
      </c>
      <c r="L65" s="22">
        <v>0.11963583518550179</v>
      </c>
      <c r="M65" s="23">
        <v>1.1967857753462131E-2</v>
      </c>
    </row>
    <row r="66" spans="2:13" x14ac:dyDescent="0.2">
      <c r="B66" s="1" t="s">
        <v>152</v>
      </c>
      <c r="C66" s="1"/>
      <c r="D66" s="1"/>
      <c r="E66" s="2"/>
      <c r="F66" s="2"/>
      <c r="G66" s="2"/>
      <c r="H66" s="2"/>
      <c r="I66" s="2"/>
      <c r="J66" s="2"/>
    </row>
    <row r="67" spans="2:13" x14ac:dyDescent="0.2">
      <c r="B67" t="s">
        <v>155</v>
      </c>
      <c r="C67" s="1"/>
      <c r="D67" s="1"/>
      <c r="E67" s="2"/>
      <c r="F67" s="2"/>
      <c r="G67" s="2"/>
      <c r="H67" s="2"/>
      <c r="I67" s="2"/>
      <c r="J67" s="2"/>
    </row>
    <row r="68" spans="2:13" x14ac:dyDescent="0.2">
      <c r="B68" t="s">
        <v>156</v>
      </c>
      <c r="C68" s="1"/>
      <c r="D68" s="1"/>
      <c r="E68" s="2"/>
      <c r="F68" s="2"/>
      <c r="G68" s="2"/>
      <c r="H68" s="2"/>
      <c r="I68" s="2"/>
      <c r="J68" s="2"/>
    </row>
    <row r="69" spans="2:13" x14ac:dyDescent="0.2">
      <c r="B69" s="9" t="s">
        <v>162</v>
      </c>
    </row>
  </sheetData>
  <mergeCells count="2">
    <mergeCell ref="B2:M2"/>
    <mergeCell ref="B3:M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No. Suscritores Energia</vt:lpstr>
      <vt:lpstr>% por Estrato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Cruz</dc:creator>
  <cp:lastModifiedBy>Miguel Ángel Leon Rondón</cp:lastModifiedBy>
  <dcterms:created xsi:type="dcterms:W3CDTF">2022-07-27T17:28:00Z</dcterms:created>
  <dcterms:modified xsi:type="dcterms:W3CDTF">2022-11-16T03:24:12Z</dcterms:modified>
</cp:coreProperties>
</file>